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ureneroux/AME Dropbox/03 Affaires/05 LRX/24LRX11_CNRS_Gif sur Yvette_Bât 14/11 DCE/Z_rendu MOA 260202/DPGF/"/>
    </mc:Choice>
  </mc:AlternateContent>
  <xr:revisionPtr revIDLastSave="0" documentId="8_{A94F05F2-DAF3-934C-A87F-193D9F961254}" xr6:coauthVersionLast="36" xr6:coauthVersionMax="36" xr10:uidLastSave="{00000000-0000-0000-0000-000000000000}"/>
  <bookViews>
    <workbookView xWindow="980" yWindow="2000" windowWidth="26840" windowHeight="14860" xr2:uid="{FCEEDD71-E6AD-764E-8B17-988A41D3E10F}"/>
  </bookViews>
  <sheets>
    <sheet name="LOT 01 " sheetId="1" r:id="rId1"/>
  </sheets>
  <externalReferences>
    <externalReference r:id="rId2"/>
  </externalReferences>
  <definedNames>
    <definedName name="_xlnm.Print_Area" localSheetId="0">'LOT 01 '!$A$1:$I$142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B11" i="1"/>
  <c r="I136" i="1" l="1"/>
  <c r="I137" i="1" s="1"/>
  <c r="I138" i="1" s="1"/>
</calcChain>
</file>

<file path=xl/sharedStrings.xml><?xml version="1.0" encoding="utf-8"?>
<sst xmlns="http://schemas.openxmlformats.org/spreadsheetml/2006/main" count="358" uniqueCount="169">
  <si>
    <t xml:space="preserve">CADRE DE DECOMPOSITION </t>
  </si>
  <si>
    <t>DU PRIX GLOBAL ET FORFAITAIRE</t>
  </si>
  <si>
    <t>Page 1</t>
  </si>
  <si>
    <t>Numéro de l'article CCTP</t>
  </si>
  <si>
    <t xml:space="preserve"> DESIGNATION DES OUVRAGES</t>
  </si>
  <si>
    <t>QUANTITE MOE</t>
  </si>
  <si>
    <t xml:space="preserve">TOTAL HT </t>
  </si>
  <si>
    <t xml:space="preserve"> UNITE</t>
  </si>
  <si>
    <t>P.U. HT</t>
  </si>
  <si>
    <t>1.</t>
  </si>
  <si>
    <t>SOMMAIRE</t>
  </si>
  <si>
    <t>2.</t>
  </si>
  <si>
    <t>FONDAMENTAUX</t>
  </si>
  <si>
    <t>3.</t>
  </si>
  <si>
    <t xml:space="preserve">PRESCRIPTION PARTICULIÈRES </t>
  </si>
  <si>
    <t>4.</t>
  </si>
  <si>
    <t>TRAVAUX PREPARATOIRES</t>
  </si>
  <si>
    <t>4.1</t>
  </si>
  <si>
    <t>Installation de chantier</t>
  </si>
  <si>
    <t>4.1.1</t>
  </si>
  <si>
    <t>Fourniture et pose de panneau de chantier format A0</t>
  </si>
  <si>
    <t>U</t>
  </si>
  <si>
    <t>4.1.2</t>
  </si>
  <si>
    <t>Fourniture et mise en œuvre de clôture de chantier (au pourtour des bennes et zone chantier)</t>
  </si>
  <si>
    <t>ML</t>
  </si>
  <si>
    <t>4.1.3</t>
  </si>
  <si>
    <t xml:space="preserve">Fourniture et mise en place de sanitaire de chantier </t>
  </si>
  <si>
    <t>inclus</t>
  </si>
  <si>
    <t>4.1.4</t>
  </si>
  <si>
    <t>Fourniture et mise en place d’une base vie chantier (type bungalow)  Nettoyage et mobilier à la charge du présent lot</t>
  </si>
  <si>
    <t>Livraison</t>
  </si>
  <si>
    <t xml:space="preserve">Location / entretien </t>
  </si>
  <si>
    <t>SEM</t>
  </si>
  <si>
    <t>Enlèvement</t>
  </si>
  <si>
    <t>4.1.5</t>
  </si>
  <si>
    <t>Protection des murs et sols zone de passage</t>
  </si>
  <si>
    <t>Compris</t>
  </si>
  <si>
    <t>4.1.6</t>
  </si>
  <si>
    <t>Fourniture et mise en place de benne à gravats</t>
  </si>
  <si>
    <t>FT</t>
  </si>
  <si>
    <t>4.2</t>
  </si>
  <si>
    <t xml:space="preserve">Nettoyage du terrain en fin de chantier </t>
  </si>
  <si>
    <t>4.3</t>
  </si>
  <si>
    <t>Compte prorata (SO)</t>
  </si>
  <si>
    <t>4.4</t>
  </si>
  <si>
    <t>Forfait travaux en site occupé (maintiens du site en activité)</t>
  </si>
  <si>
    <t>4.5</t>
  </si>
  <si>
    <t>Constitution du DOE</t>
  </si>
  <si>
    <t>4.6</t>
  </si>
  <si>
    <t>Réparation des ouvrages dégradés /constat d’huissier</t>
  </si>
  <si>
    <t>PM</t>
  </si>
  <si>
    <t>4.7</t>
  </si>
  <si>
    <t>Fluides pour chantier</t>
  </si>
  <si>
    <t>TOTAL CHAP 05</t>
  </si>
  <si>
    <t>5.</t>
  </si>
  <si>
    <t>DESCRIPTIF DES OUVRAGES ECHAFAUDAGE env 7 m de ht pour la partie la plus haute</t>
  </si>
  <si>
    <t>5.1</t>
  </si>
  <si>
    <t>Echafaudages verticaux en matériel préfabriqué assemblé par emboîtement</t>
  </si>
  <si>
    <t>5.2</t>
  </si>
  <si>
    <t xml:space="preserve">Location, fourniture échafaudage ensemble durée du chantier façades immeuble </t>
  </si>
  <si>
    <t>FACADES 06</t>
  </si>
  <si>
    <t>M2</t>
  </si>
  <si>
    <t>FACADES 07</t>
  </si>
  <si>
    <t>FACADES 08</t>
  </si>
  <si>
    <t>FACADES 09</t>
  </si>
  <si>
    <t>FACADES 10</t>
  </si>
  <si>
    <t>FACADES 11</t>
  </si>
  <si>
    <t>FACADES 12</t>
  </si>
  <si>
    <t>FACADES 13</t>
  </si>
  <si>
    <t>FACADES 14</t>
  </si>
  <si>
    <t>FACADES 15</t>
  </si>
  <si>
    <t>FACADES 16</t>
  </si>
  <si>
    <t>FACADES 21</t>
  </si>
  <si>
    <t>FACADES 22</t>
  </si>
  <si>
    <t>FACADES 23</t>
  </si>
  <si>
    <t>5.3</t>
  </si>
  <si>
    <t>Démontage repliement échafaudage</t>
  </si>
  <si>
    <t>TOTAL CHAP 06</t>
  </si>
  <si>
    <t>6.</t>
  </si>
  <si>
    <t xml:space="preserve">DESCRIPTIF DES OUVRAGES DEMOLITION </t>
  </si>
  <si>
    <t>6.1</t>
  </si>
  <si>
    <t>Sciage des barreaudages de protection extérieurs</t>
  </si>
  <si>
    <t>ENS</t>
  </si>
  <si>
    <t>6.2</t>
  </si>
  <si>
    <t xml:space="preserve">Dépose des menuiseries extérieures  + stores attenants  (dépose des menuiseries soignées) - compris calfeutrement si nécessaire </t>
  </si>
  <si>
    <t>TOTAL CHAP 07</t>
  </si>
  <si>
    <t>7.</t>
  </si>
  <si>
    <t>DESCRIPTION DES OUVRAGES MENUISERIE EXTERIEURE BOIS ET OCCULTATIONS</t>
  </si>
  <si>
    <t>7.1</t>
  </si>
  <si>
    <t xml:space="preserve">Protection des ouvrages existants </t>
  </si>
  <si>
    <t>ens</t>
  </si>
  <si>
    <t>7.2</t>
  </si>
  <si>
    <t>Fourniture et pose de menuiserie bois double vitrage avec petit boid
Uw = 1,3 W/M2.K
Sw = 0,44
Vitrage 4/20/40</t>
  </si>
  <si>
    <t>7.2.1</t>
  </si>
  <si>
    <t>Vitrage (PM)</t>
  </si>
  <si>
    <t>7.2.2</t>
  </si>
  <si>
    <t>Visseries, ferrages, accessoires (PM)</t>
  </si>
  <si>
    <t>7.2.3</t>
  </si>
  <si>
    <t xml:space="preserve">Etanchéité (PM) </t>
  </si>
  <si>
    <t>FACADE 6</t>
  </si>
  <si>
    <t xml:space="preserve"> </t>
  </si>
  <si>
    <t>largeur</t>
  </si>
  <si>
    <t>hauteur</t>
  </si>
  <si>
    <t>F1</t>
  </si>
  <si>
    <t xml:space="preserve">fenêtre 1 vantail </t>
  </si>
  <si>
    <t>P2</t>
  </si>
  <si>
    <t xml:space="preserve">porte 2 ouvrants vitrés à la française </t>
  </si>
  <si>
    <t>F15</t>
  </si>
  <si>
    <t>FACADE 7</t>
  </si>
  <si>
    <t>F2</t>
  </si>
  <si>
    <t>FACADE 8</t>
  </si>
  <si>
    <t>F3</t>
  </si>
  <si>
    <t>P3</t>
  </si>
  <si>
    <t xml:space="preserve">porte 1 ouvrant à la française </t>
  </si>
  <si>
    <t>FACADE 9</t>
  </si>
  <si>
    <t>F4</t>
  </si>
  <si>
    <t>F5</t>
  </si>
  <si>
    <t>F6</t>
  </si>
  <si>
    <t>P4</t>
  </si>
  <si>
    <t>porte 1 ouvrant à la française vitrée</t>
  </si>
  <si>
    <t>F16</t>
  </si>
  <si>
    <t>double ouvrants à la française (accès livraison)</t>
  </si>
  <si>
    <t>FACADE 10</t>
  </si>
  <si>
    <t>FACADE 11</t>
  </si>
  <si>
    <t>F7</t>
  </si>
  <si>
    <t>fenêtre 1 fixe avec allège</t>
  </si>
  <si>
    <t>FACADE 12</t>
  </si>
  <si>
    <t>P5</t>
  </si>
  <si>
    <t>porte tiercée avec vitrages</t>
  </si>
  <si>
    <t>FACADE 13</t>
  </si>
  <si>
    <t>F8</t>
  </si>
  <si>
    <t>F9</t>
  </si>
  <si>
    <t>P6</t>
  </si>
  <si>
    <t>porte 1 ouvrant avec fixe vitrée et imposte vitrée</t>
  </si>
  <si>
    <t>FACADE 14</t>
  </si>
  <si>
    <t>F10</t>
  </si>
  <si>
    <t>P7</t>
  </si>
  <si>
    <t>FACADE 15</t>
  </si>
  <si>
    <t>F11</t>
  </si>
  <si>
    <t>P8</t>
  </si>
  <si>
    <t>FACADE 16</t>
  </si>
  <si>
    <t>F12</t>
  </si>
  <si>
    <t>FACADE 21</t>
  </si>
  <si>
    <t>F13</t>
  </si>
  <si>
    <t>P10</t>
  </si>
  <si>
    <t>porte 1 ouvrant avec vitrages</t>
  </si>
  <si>
    <t>FACADE 22</t>
  </si>
  <si>
    <t>F14</t>
  </si>
  <si>
    <t>P11</t>
  </si>
  <si>
    <t>FACADE 23</t>
  </si>
  <si>
    <t>Finitions intérieures aluminium (bâtiment A et coursives)</t>
  </si>
  <si>
    <t>7.3</t>
  </si>
  <si>
    <t>Finitions intérieures aluminium compris complément d'isolant (bâtiment B et C)</t>
  </si>
  <si>
    <t>7.4</t>
  </si>
  <si>
    <t>Store extérieures en tissu brise soleil, commande par chainette extérieure, guidage par cables - EXCEPTÉ FAÇADE 10, 12, 14, 16, 23</t>
  </si>
  <si>
    <t>TOTAL CHAP</t>
  </si>
  <si>
    <t>TOTAL LOT HT :</t>
  </si>
  <si>
    <t>TOTAL T.V.A (20%)</t>
  </si>
  <si>
    <t>TOTAL T.T.C</t>
  </si>
  <si>
    <t>Les quantités ne sont données qu'à titre indicatif, l'entrepreneur est tenu de les vérifier, elles n'enlévent rien au caractère global et forfaitaire de la proposition.</t>
  </si>
  <si>
    <t>Fait à:</t>
  </si>
  <si>
    <t>Le :</t>
  </si>
  <si>
    <t>Bon pour accord, signature, Maître d'Œuvre :</t>
  </si>
  <si>
    <t>Signature et cachet de l'entreprise :</t>
  </si>
  <si>
    <t>QUANTITE ENTREPISE</t>
  </si>
  <si>
    <t>Amélioration des performances
 énergétiques du bâtiment 14</t>
  </si>
  <si>
    <t xml:space="preserve">LOT 01 PREPARATION - INSTALLATION – ECHAFAUDAGES - MENUISERIES EXTERIEURES  - SERRURERIE </t>
  </si>
  <si>
    <t xml:space="preserve"> CNRS - Campus de Gif-sur-Yvette BÂT 14</t>
  </si>
  <si>
    <t>PHASE DCE - indice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</si>
</sst>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F&quot;;\-#,##0.00&quot; F&quot;"/>
    <numFmt numFmtId="165" formatCode="#,##0.00&quot;¤&quot;"/>
    <numFmt numFmtId="166" formatCode="#,##0.00\ &quot;€&quot;"/>
  </numFmts>
  <fonts count="11">
    <font>
      <b/>
      <sz val="10"/>
      <name val="Times"/>
    </font>
    <font>
      <sz val="9"/>
      <name val="Century Gothic"/>
      <family val="1"/>
    </font>
    <font>
      <b/>
      <sz val="10"/>
      <name val="Century Gothic"/>
      <family val="1"/>
    </font>
    <font>
      <sz val="10"/>
      <name val="Century Gothic"/>
      <family val="1"/>
    </font>
    <font>
      <b/>
      <sz val="9"/>
      <name val="Century Gothic"/>
      <family val="1"/>
    </font>
    <font>
      <b/>
      <sz val="16"/>
      <color rgb="FFB14A1E"/>
      <name val="Century Gothic"/>
      <family val="1"/>
    </font>
    <font>
      <b/>
      <sz val="10"/>
      <color rgb="FFB14A1E"/>
      <name val="Century Gothic"/>
      <family val="1"/>
    </font>
    <font>
      <b/>
      <sz val="12"/>
      <name val="Century Gothic"/>
      <family val="1"/>
    </font>
    <font>
      <i/>
      <sz val="10"/>
      <name val="Century Gothic"/>
      <family val="1"/>
    </font>
    <font>
      <sz val="10"/>
      <color theme="1"/>
      <name val="Century Gothic"/>
      <family val="1"/>
    </font>
    <font>
      <sz val="10"/>
      <name val="Geneva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164" fontId="0" fillId="0" borderId="1"/>
    <xf numFmtId="9" fontId="10" fillId="0" borderId="0" applyFont="0" applyFill="0" applyBorder="0" applyAlignment="0" applyProtection="0"/>
  </cellStyleXfs>
  <cellXfs count="110">
    <xf numFmtId="164" fontId="0" fillId="0" borderId="1" xfId="0"/>
    <xf numFmtId="164" fontId="1" fillId="2" borderId="2" xfId="0" applyFont="1" applyFill="1" applyBorder="1" applyAlignment="1">
      <alignment vertical="center"/>
    </xf>
    <xf numFmtId="164" fontId="2" fillId="2" borderId="3" xfId="0" applyFont="1" applyFill="1" applyBorder="1" applyAlignment="1">
      <alignment horizontal="right" vertical="center"/>
    </xf>
    <xf numFmtId="164" fontId="2" fillId="2" borderId="0" xfId="0" applyFont="1" applyFill="1" applyBorder="1" applyAlignment="1">
      <alignment vertical="center"/>
    </xf>
    <xf numFmtId="14" fontId="2" fillId="2" borderId="0" xfId="0" applyNumberFormat="1" applyFont="1" applyFill="1" applyBorder="1" applyAlignment="1">
      <alignment vertical="center"/>
    </xf>
    <xf numFmtId="165" fontId="1" fillId="2" borderId="0" xfId="0" applyNumberFormat="1" applyFont="1" applyFill="1" applyBorder="1" applyAlignment="1">
      <alignment vertical="center"/>
    </xf>
    <xf numFmtId="164" fontId="1" fillId="2" borderId="0" xfId="0" applyFont="1" applyFill="1" applyBorder="1" applyAlignment="1">
      <alignment vertical="center"/>
    </xf>
    <xf numFmtId="164" fontId="1" fillId="2" borderId="4" xfId="0" applyFont="1" applyFill="1" applyBorder="1" applyAlignment="1">
      <alignment vertical="center"/>
    </xf>
    <xf numFmtId="164" fontId="2" fillId="2" borderId="0" xfId="0" applyFont="1" applyFill="1" applyBorder="1" applyAlignment="1">
      <alignment horizontal="right" vertical="center"/>
    </xf>
    <xf numFmtId="164" fontId="3" fillId="2" borderId="0" xfId="0" applyFont="1" applyFill="1" applyBorder="1" applyAlignment="1">
      <alignment horizontal="right" vertical="center"/>
    </xf>
    <xf numFmtId="164" fontId="3" fillId="0" borderId="0" xfId="0" applyFont="1" applyFill="1" applyBorder="1" applyAlignment="1">
      <alignment vertical="center"/>
    </xf>
    <xf numFmtId="164" fontId="3" fillId="0" borderId="0" xfId="0" applyFont="1" applyFill="1" applyBorder="1" applyAlignment="1">
      <alignment vertical="center" wrapText="1"/>
    </xf>
    <xf numFmtId="164" fontId="3" fillId="2" borderId="0" xfId="0" applyFont="1" applyFill="1" applyBorder="1" applyAlignment="1">
      <alignment vertical="center"/>
    </xf>
    <xf numFmtId="164" fontId="4" fillId="2" borderId="0" xfId="0" applyFont="1" applyFill="1" applyBorder="1" applyAlignment="1">
      <alignment vertical="center"/>
    </xf>
    <xf numFmtId="1" fontId="3" fillId="2" borderId="0" xfId="0" applyNumberFormat="1" applyFont="1" applyFill="1" applyBorder="1" applyAlignment="1">
      <alignment vertical="center"/>
    </xf>
    <xf numFmtId="164" fontId="6" fillId="2" borderId="0" xfId="0" applyFont="1" applyFill="1" applyBorder="1" applyAlignment="1">
      <alignment vertical="center"/>
    </xf>
    <xf numFmtId="164" fontId="1" fillId="2" borderId="5" xfId="0" applyFont="1" applyFill="1" applyBorder="1" applyAlignment="1">
      <alignment vertical="center"/>
    </xf>
    <xf numFmtId="164" fontId="3" fillId="2" borderId="6" xfId="0" applyFont="1" applyFill="1" applyBorder="1" applyAlignment="1">
      <alignment vertical="center"/>
    </xf>
    <xf numFmtId="164" fontId="3" fillId="2" borderId="7" xfId="0" applyFont="1" applyFill="1" applyBorder="1" applyAlignment="1">
      <alignment horizontal="center" vertical="center" wrapText="1"/>
    </xf>
    <xf numFmtId="164" fontId="3" fillId="2" borderId="7" xfId="0" applyFont="1" applyFill="1" applyBorder="1" applyAlignment="1">
      <alignment horizontal="center" vertical="center"/>
    </xf>
    <xf numFmtId="164" fontId="3" fillId="2" borderId="7" xfId="0" applyFont="1" applyFill="1" applyBorder="1" applyAlignment="1">
      <alignment horizontal="center" vertical="center"/>
    </xf>
    <xf numFmtId="1" fontId="3" fillId="3" borderId="7" xfId="0" applyNumberFormat="1" applyFont="1" applyFill="1" applyBorder="1" applyAlignment="1">
      <alignment horizontal="center" vertical="center" wrapText="1"/>
    </xf>
    <xf numFmtId="164" fontId="2" fillId="2" borderId="7" xfId="0" applyFont="1" applyFill="1" applyBorder="1" applyAlignment="1">
      <alignment horizontal="center" vertical="center" wrapText="1"/>
    </xf>
    <xf numFmtId="164" fontId="2" fillId="2" borderId="8" xfId="0" applyFont="1" applyFill="1" applyBorder="1" applyAlignment="1">
      <alignment horizontal="center" vertical="center" wrapText="1"/>
    </xf>
    <xf numFmtId="164" fontId="2" fillId="2" borderId="8" xfId="0" applyFont="1" applyFill="1" applyBorder="1" applyAlignment="1">
      <alignment horizontal="center" vertical="center"/>
    </xf>
    <xf numFmtId="164" fontId="3" fillId="2" borderId="8" xfId="0" applyFont="1" applyFill="1" applyBorder="1" applyAlignment="1">
      <alignment horizontal="center" vertical="center"/>
    </xf>
    <xf numFmtId="164" fontId="2" fillId="3" borderId="8" xfId="0" applyFont="1" applyFill="1" applyBorder="1" applyAlignment="1">
      <alignment horizontal="center" vertical="center" wrapText="1"/>
    </xf>
    <xf numFmtId="164" fontId="2" fillId="2" borderId="8" xfId="0" applyFont="1" applyFill="1" applyBorder="1" applyAlignment="1">
      <alignment horizontal="center" vertical="center" wrapText="1"/>
    </xf>
    <xf numFmtId="164" fontId="2" fillId="2" borderId="9" xfId="0" applyFont="1" applyFill="1" applyBorder="1" applyAlignment="1">
      <alignment horizontal="center" vertical="center" wrapText="1"/>
    </xf>
    <xf numFmtId="164" fontId="2" fillId="2" borderId="9" xfId="0" applyFont="1" applyFill="1" applyBorder="1" applyAlignment="1">
      <alignment horizontal="center" vertical="center"/>
    </xf>
    <xf numFmtId="164" fontId="3" fillId="2" borderId="9" xfId="0" applyFont="1" applyFill="1" applyBorder="1" applyAlignment="1">
      <alignment horizontal="center" vertical="center"/>
    </xf>
    <xf numFmtId="164" fontId="2" fillId="3" borderId="9" xfId="0" applyFont="1" applyFill="1" applyBorder="1" applyAlignment="1">
      <alignment horizontal="center" vertical="center" wrapText="1"/>
    </xf>
    <xf numFmtId="164" fontId="2" fillId="2" borderId="9" xfId="0" applyFont="1" applyFill="1" applyBorder="1" applyAlignment="1">
      <alignment horizontal="center" vertical="center" wrapText="1"/>
    </xf>
    <xf numFmtId="164" fontId="3" fillId="2" borderId="1" xfId="0" applyFont="1" applyFill="1" applyBorder="1" applyAlignment="1">
      <alignment horizontal="center" vertical="center"/>
    </xf>
    <xf numFmtId="164" fontId="7" fillId="2" borderId="1" xfId="0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vertical="center"/>
    </xf>
    <xf numFmtId="164" fontId="2" fillId="0" borderId="1" xfId="0" applyFont="1" applyFill="1" applyAlignment="1">
      <alignment horizontal="center" vertical="center"/>
    </xf>
    <xf numFmtId="164" fontId="2" fillId="0" borderId="1" xfId="0" applyFont="1" applyFill="1"/>
    <xf numFmtId="164" fontId="2" fillId="2" borderId="1" xfId="0" applyFont="1" applyFill="1" applyBorder="1" applyAlignment="1">
      <alignment vertical="center" wrapText="1"/>
    </xf>
    <xf numFmtId="166" fontId="3" fillId="0" borderId="1" xfId="0" applyNumberFormat="1" applyFont="1" applyBorder="1" applyAlignment="1">
      <alignment vertical="center"/>
    </xf>
    <xf numFmtId="166" fontId="3" fillId="2" borderId="1" xfId="0" applyNumberFormat="1" applyFont="1" applyFill="1" applyBorder="1" applyAlignment="1">
      <alignment vertical="center"/>
    </xf>
    <xf numFmtId="164" fontId="3" fillId="0" borderId="1" xfId="0" applyFont="1" applyFill="1" applyAlignment="1">
      <alignment horizontal="center" vertical="center"/>
    </xf>
    <xf numFmtId="164" fontId="3" fillId="0" borderId="1" xfId="0" applyFont="1" applyFill="1"/>
    <xf numFmtId="164" fontId="3" fillId="0" borderId="1" xfId="0" applyFont="1" applyAlignment="1">
      <alignment horizontal="center" vertical="center"/>
    </xf>
    <xf numFmtId="4" fontId="3" fillId="3" borderId="1" xfId="0" applyNumberFormat="1" applyFont="1" applyFill="1" applyAlignment="1">
      <alignment horizontal="center" vertical="center"/>
    </xf>
    <xf numFmtId="166" fontId="3" fillId="0" borderId="1" xfId="0" applyNumberFormat="1" applyFont="1" applyAlignment="1">
      <alignment vertical="center"/>
    </xf>
    <xf numFmtId="166" fontId="3" fillId="2" borderId="1" xfId="0" applyNumberFormat="1" applyFont="1" applyFill="1" applyAlignment="1">
      <alignment vertical="center"/>
    </xf>
    <xf numFmtId="164" fontId="8" fillId="0" borderId="1" xfId="0" applyFont="1" applyFill="1" applyAlignment="1">
      <alignment horizontal="right"/>
    </xf>
    <xf numFmtId="166" fontId="3" fillId="0" borderId="1" xfId="0" applyNumberFormat="1" applyFont="1" applyFill="1" applyAlignment="1">
      <alignment vertical="center"/>
    </xf>
    <xf numFmtId="4" fontId="3" fillId="0" borderId="1" xfId="0" applyNumberFormat="1" applyFont="1" applyAlignment="1">
      <alignment horizontal="center" vertical="center"/>
    </xf>
    <xf numFmtId="166" fontId="3" fillId="0" borderId="10" xfId="0" applyNumberFormat="1" applyFont="1" applyBorder="1" applyAlignment="1">
      <alignment vertical="center"/>
    </xf>
    <xf numFmtId="164" fontId="2" fillId="0" borderId="1" xfId="0" applyFont="1" applyAlignment="1">
      <alignment horizontal="right" vertical="center"/>
    </xf>
    <xf numFmtId="166" fontId="3" fillId="0" borderId="11" xfId="0" applyNumberFormat="1" applyFont="1" applyBorder="1" applyAlignment="1">
      <alignment vertical="center"/>
    </xf>
    <xf numFmtId="166" fontId="2" fillId="2" borderId="12" xfId="0" applyNumberFormat="1" applyFont="1" applyFill="1" applyBorder="1" applyAlignment="1">
      <alignment vertical="center"/>
    </xf>
    <xf numFmtId="164" fontId="3" fillId="0" borderId="1" xfId="0" applyFont="1" applyBorder="1" applyAlignment="1">
      <alignment horizontal="center" vertical="center"/>
    </xf>
    <xf numFmtId="164" fontId="3" fillId="0" borderId="0" xfId="0" applyFont="1" applyBorder="1" applyAlignment="1">
      <alignment vertical="center"/>
    </xf>
    <xf numFmtId="164" fontId="3" fillId="0" borderId="1" xfId="0" applyFont="1" applyBorder="1" applyAlignment="1">
      <alignment horizontal="right" vertical="center" wrapText="1"/>
    </xf>
    <xf numFmtId="164" fontId="3" fillId="0" borderId="1" xfId="0" applyFont="1" applyFill="1" applyAlignment="1">
      <alignment wrapText="1"/>
    </xf>
    <xf numFmtId="166" fontId="2" fillId="2" borderId="0" xfId="0" applyNumberFormat="1" applyFont="1" applyFill="1" applyBorder="1" applyAlignment="1">
      <alignment vertical="center"/>
    </xf>
    <xf numFmtId="165" fontId="3" fillId="2" borderId="0" xfId="0" applyNumberFormat="1" applyFont="1" applyFill="1" applyBorder="1" applyAlignment="1">
      <alignment vertical="center"/>
    </xf>
    <xf numFmtId="164" fontId="3" fillId="2" borderId="1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vertical="center" wrapText="1"/>
    </xf>
    <xf numFmtId="164" fontId="2" fillId="2" borderId="1" xfId="0" applyFont="1" applyFill="1" applyBorder="1" applyAlignment="1">
      <alignment horizontal="center" vertical="center"/>
    </xf>
    <xf numFmtId="2" fontId="8" fillId="3" borderId="1" xfId="0" applyNumberFormat="1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/>
    </xf>
    <xf numFmtId="0" fontId="3" fillId="2" borderId="0" xfId="0" applyNumberFormat="1" applyFont="1" applyFill="1" applyBorder="1" applyAlignment="1">
      <alignment vertical="center"/>
    </xf>
    <xf numFmtId="164" fontId="2" fillId="0" borderId="1" xfId="0" applyFont="1"/>
    <xf numFmtId="164" fontId="2" fillId="0" borderId="1" xfId="0" applyFont="1" applyBorder="1" applyAlignment="1">
      <alignment horizontal="right" vertical="center" wrapText="1"/>
    </xf>
    <xf numFmtId="164" fontId="3" fillId="0" borderId="1" xfId="0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left" vertical="center" wrapText="1"/>
    </xf>
    <xf numFmtId="164" fontId="3" fillId="0" borderId="1" xfId="0" applyFont="1" applyFill="1" applyBorder="1" applyAlignment="1">
      <alignment horizontal="right" vertical="center" wrapText="1"/>
    </xf>
    <xf numFmtId="164" fontId="3" fillId="0" borderId="1" xfId="0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vertical="center"/>
    </xf>
    <xf numFmtId="2" fontId="9" fillId="0" borderId="1" xfId="0" applyNumberFormat="1" applyFont="1" applyFill="1" applyBorder="1" applyAlignment="1">
      <alignment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2" fillId="2" borderId="13" xfId="0" applyFont="1" applyFill="1" applyBorder="1" applyAlignment="1">
      <alignment horizontal="center" vertical="center"/>
    </xf>
    <xf numFmtId="166" fontId="3" fillId="0" borderId="14" xfId="0" applyNumberFormat="1" applyFont="1" applyBorder="1" applyAlignment="1">
      <alignment vertical="center"/>
    </xf>
    <xf numFmtId="164" fontId="3" fillId="2" borderId="15" xfId="0" applyFont="1" applyFill="1" applyBorder="1" applyAlignment="1">
      <alignment horizontal="center" vertical="center"/>
    </xf>
    <xf numFmtId="164" fontId="3" fillId="2" borderId="16" xfId="0" applyFont="1" applyFill="1" applyBorder="1" applyAlignment="1">
      <alignment horizontal="right" vertical="center"/>
    </xf>
    <xf numFmtId="164" fontId="3" fillId="2" borderId="17" xfId="0" applyFont="1" applyFill="1" applyBorder="1" applyAlignment="1">
      <alignment horizontal="center" vertical="center"/>
    </xf>
    <xf numFmtId="4" fontId="3" fillId="2" borderId="17" xfId="0" applyNumberFormat="1" applyFont="1" applyFill="1" applyBorder="1" applyAlignment="1">
      <alignment horizontal="center" vertical="center"/>
    </xf>
    <xf numFmtId="165" fontId="3" fillId="2" borderId="17" xfId="0" applyNumberFormat="1" applyFont="1" applyFill="1" applyBorder="1" applyAlignment="1">
      <alignment vertical="center"/>
    </xf>
    <xf numFmtId="164" fontId="3" fillId="2" borderId="18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166" fontId="3" fillId="2" borderId="12" xfId="0" applyNumberFormat="1" applyFont="1" applyFill="1" applyBorder="1" applyAlignment="1">
      <alignment vertical="center"/>
    </xf>
    <xf numFmtId="164" fontId="3" fillId="2" borderId="19" xfId="0" applyFont="1" applyFill="1" applyBorder="1" applyAlignment="1">
      <alignment horizontal="center" vertical="center"/>
    </xf>
    <xf numFmtId="164" fontId="3" fillId="2" borderId="20" xfId="0" applyFont="1" applyFill="1" applyBorder="1" applyAlignment="1">
      <alignment horizontal="right" vertical="center"/>
    </xf>
    <xf numFmtId="164" fontId="3" fillId="2" borderId="21" xfId="0" applyFont="1" applyFill="1" applyBorder="1" applyAlignment="1">
      <alignment horizontal="center" vertical="center"/>
    </xf>
    <xf numFmtId="4" fontId="3" fillId="2" borderId="21" xfId="0" applyNumberFormat="1" applyFont="1" applyFill="1" applyBorder="1" applyAlignment="1">
      <alignment horizontal="center" vertical="center"/>
    </xf>
    <xf numFmtId="165" fontId="3" fillId="2" borderId="21" xfId="0" applyNumberFormat="1" applyFont="1" applyFill="1" applyBorder="1" applyAlignment="1">
      <alignment vertical="center"/>
    </xf>
    <xf numFmtId="164" fontId="3" fillId="2" borderId="4" xfId="0" applyFont="1" applyFill="1" applyBorder="1" applyAlignment="1">
      <alignment horizontal="left" vertical="center"/>
    </xf>
    <xf numFmtId="164" fontId="3" fillId="2" borderId="0" xfId="0" applyFont="1" applyFill="1" applyBorder="1" applyAlignment="1">
      <alignment horizontal="center" vertical="center"/>
    </xf>
    <xf numFmtId="4" fontId="3" fillId="2" borderId="0" xfId="0" applyNumberFormat="1" applyFont="1" applyFill="1" applyBorder="1" applyAlignment="1">
      <alignment horizontal="center" vertical="center"/>
    </xf>
    <xf numFmtId="166" fontId="2" fillId="2" borderId="22" xfId="0" applyNumberFormat="1" applyFont="1" applyFill="1" applyBorder="1" applyAlignment="1">
      <alignment vertical="center"/>
    </xf>
    <xf numFmtId="164" fontId="7" fillId="2" borderId="4" xfId="0" applyFont="1" applyFill="1" applyBorder="1" applyAlignment="1">
      <alignment horizontal="center" vertical="center"/>
    </xf>
    <xf numFmtId="4" fontId="3" fillId="2" borderId="0" xfId="0" applyNumberFormat="1" applyFont="1" applyFill="1" applyBorder="1" applyAlignment="1">
      <alignment horizontal="left" vertical="center"/>
    </xf>
    <xf numFmtId="165" fontId="3" fillId="2" borderId="22" xfId="0" applyNumberFormat="1" applyFont="1" applyFill="1" applyBorder="1" applyAlignment="1">
      <alignment vertical="center"/>
    </xf>
    <xf numFmtId="9" fontId="1" fillId="2" borderId="0" xfId="1" applyFont="1" applyFill="1" applyBorder="1" applyAlignment="1">
      <alignment vertical="center"/>
    </xf>
    <xf numFmtId="164" fontId="2" fillId="2" borderId="0" xfId="0" applyFont="1" applyFill="1" applyBorder="1" applyAlignment="1">
      <alignment horizontal="left" vertical="center"/>
    </xf>
    <xf numFmtId="164" fontId="2" fillId="2" borderId="0" xfId="0" applyFont="1" applyFill="1" applyBorder="1" applyAlignment="1">
      <alignment horizontal="left" vertical="center"/>
    </xf>
    <xf numFmtId="164" fontId="2" fillId="2" borderId="22" xfId="0" applyFont="1" applyFill="1" applyBorder="1" applyAlignment="1">
      <alignment horizontal="left" vertical="center"/>
    </xf>
    <xf numFmtId="1" fontId="3" fillId="2" borderId="6" xfId="0" applyNumberFormat="1" applyFont="1" applyFill="1" applyBorder="1" applyAlignment="1">
      <alignment vertical="center"/>
    </xf>
    <xf numFmtId="164" fontId="3" fillId="2" borderId="23" xfId="0" applyFont="1" applyFill="1" applyBorder="1" applyAlignment="1">
      <alignment vertical="center"/>
    </xf>
    <xf numFmtId="1" fontId="3" fillId="2" borderId="7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Alignment="1">
      <alignment horizontal="center" vertical="center"/>
    </xf>
    <xf numFmtId="4" fontId="3" fillId="2" borderId="11" xfId="0" applyNumberFormat="1" applyFont="1" applyFill="1" applyBorder="1" applyAlignment="1">
      <alignment horizontal="center" vertical="center"/>
    </xf>
    <xf numFmtId="164" fontId="5" fillId="2" borderId="0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165100</xdr:rowOff>
    </xdr:from>
    <xdr:to>
      <xdr:col>1</xdr:col>
      <xdr:colOff>698500</xdr:colOff>
      <xdr:row>3</xdr:row>
      <xdr:rowOff>38100</xdr:rowOff>
    </xdr:to>
    <xdr:pic>
      <xdr:nvPicPr>
        <xdr:cNvPr id="2" name="Image 1" descr="Expertises Scientifiques">
          <a:extLst>
            <a:ext uri="{FF2B5EF4-FFF2-40B4-BE49-F238E27FC236}">
              <a16:creationId xmlns:a16="http://schemas.microsoft.com/office/drawing/2014/main" id="{350C1A9E-870F-0749-BAEF-F15A13E79E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65100"/>
          <a:ext cx="16002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2260600</xdr:colOff>
      <xdr:row>0</xdr:row>
      <xdr:rowOff>114300</xdr:rowOff>
    </xdr:from>
    <xdr:to>
      <xdr:col>3</xdr:col>
      <xdr:colOff>359089</xdr:colOff>
      <xdr:row>2</xdr:row>
      <xdr:rowOff>139700</xdr:rowOff>
    </xdr:to>
    <xdr:pic>
      <xdr:nvPicPr>
        <xdr:cNvPr id="3" name="Image 3">
          <a:extLst>
            <a:ext uri="{FF2B5EF4-FFF2-40B4-BE49-F238E27FC236}">
              <a16:creationId xmlns:a16="http://schemas.microsoft.com/office/drawing/2014/main" id="{669FE6D8-1E4A-0642-B644-D1F64F38DA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114300"/>
          <a:ext cx="2022789" cy="355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76200</xdr:colOff>
      <xdr:row>0</xdr:row>
      <xdr:rowOff>165100</xdr:rowOff>
    </xdr:from>
    <xdr:ext cx="1599223" cy="654538"/>
    <xdr:pic>
      <xdr:nvPicPr>
        <xdr:cNvPr id="6" name="Image 5" descr="Expertises Scientifiques">
          <a:extLst>
            <a:ext uri="{FF2B5EF4-FFF2-40B4-BE49-F238E27FC236}">
              <a16:creationId xmlns:a16="http://schemas.microsoft.com/office/drawing/2014/main" id="{AEC0E47A-6218-4544-9AC4-962C615B38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65100"/>
          <a:ext cx="1599223" cy="6545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153237</xdr:colOff>
      <xdr:row>0</xdr:row>
      <xdr:rowOff>86388</xdr:rowOff>
    </xdr:from>
    <xdr:ext cx="2034093" cy="360345"/>
    <xdr:pic>
      <xdr:nvPicPr>
        <xdr:cNvPr id="7" name="Image 3">
          <a:extLst>
            <a:ext uri="{FF2B5EF4-FFF2-40B4-BE49-F238E27FC236}">
              <a16:creationId xmlns:a16="http://schemas.microsoft.com/office/drawing/2014/main" id="{832F7EA5-D08B-4245-8DB0-C4AA3291AE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08292" y="86388"/>
          <a:ext cx="2034093" cy="3603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ureneroux/AME%20Dropbox/03%20Affaires/05%20LRX/24LRX11_CNRS_Gif%20sur%20Yvette_Ba&#770;t%2014/11%20DCE/PE/Estimation/24LRX11_CNRS_Gif%20sur%20Yvette_Ba&#770;t%2014_DCE_Estimation_260202_ind%20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EST"/>
      <sheetName val="LOT 01 "/>
      <sheetName val="LOT 02"/>
      <sheetName val="RECAP FINANCIER"/>
    </sheetNames>
    <sheetDataSet>
      <sheetData sheetId="0">
        <row r="16">
          <cell r="B16" t="str">
            <v xml:space="preserve">LOT 01 PREPARATION - INSTALLATION – ECHAFAUDAGES - MENUISERIES EXTERIEURES  - SERRURERIE 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77DA2-679B-1144-8BCB-F299FF8FF39F}">
  <sheetPr>
    <pageSetUpPr fitToPage="1"/>
  </sheetPr>
  <dimension ref="A1:IU142"/>
  <sheetViews>
    <sheetView tabSelected="1" view="pageBreakPreview" zoomScale="91" zoomScaleNormal="90" zoomScaleSheetLayoutView="100" workbookViewId="0">
      <selection activeCell="K4" sqref="K4"/>
    </sheetView>
  </sheetViews>
  <sheetFormatPr baseColWidth="10" defaultColWidth="10.796875" defaultRowHeight="13"/>
  <cols>
    <col min="1" max="1" width="15.3984375" style="6" customWidth="1"/>
    <col min="2" max="2" width="51.796875" style="12" customWidth="1"/>
    <col min="3" max="3" width="10" style="12" customWidth="1"/>
    <col min="4" max="4" width="13.3984375" style="14" customWidth="1"/>
    <col min="5" max="5" width="10.59765625" style="12" customWidth="1"/>
    <col min="6" max="7" width="16.796875" style="12" customWidth="1"/>
    <col min="8" max="8" width="14.796875" style="5" customWidth="1"/>
    <col min="9" max="9" width="21.3984375" style="6" customWidth="1"/>
    <col min="10" max="10" width="10.796875" style="6"/>
    <col min="11" max="11" width="12.796875" style="6" bestFit="1" customWidth="1"/>
    <col min="12" max="12" width="16" style="6" customWidth="1"/>
    <col min="13" max="257" width="10.796875" style="6"/>
    <col min="258" max="258" width="15.3984375" style="6" customWidth="1"/>
    <col min="259" max="259" width="51.796875" style="6" customWidth="1"/>
    <col min="260" max="260" width="10" style="6" customWidth="1"/>
    <col min="261" max="261" width="13.3984375" style="6" customWidth="1"/>
    <col min="262" max="262" width="10.59765625" style="6" customWidth="1"/>
    <col min="263" max="263" width="16.796875" style="6" customWidth="1"/>
    <col min="264" max="264" width="14.796875" style="6" customWidth="1"/>
    <col min="265" max="265" width="21.3984375" style="6" customWidth="1"/>
    <col min="266" max="266" width="10.796875" style="6"/>
    <col min="267" max="267" width="12.796875" style="6" bestFit="1" customWidth="1"/>
    <col min="268" max="268" width="16" style="6" customWidth="1"/>
    <col min="269" max="513" width="10.796875" style="6"/>
    <col min="514" max="514" width="15.3984375" style="6" customWidth="1"/>
    <col min="515" max="515" width="51.796875" style="6" customWidth="1"/>
    <col min="516" max="516" width="10" style="6" customWidth="1"/>
    <col min="517" max="517" width="13.3984375" style="6" customWidth="1"/>
    <col min="518" max="518" width="10.59765625" style="6" customWidth="1"/>
    <col min="519" max="519" width="16.796875" style="6" customWidth="1"/>
    <col min="520" max="520" width="14.796875" style="6" customWidth="1"/>
    <col min="521" max="521" width="21.3984375" style="6" customWidth="1"/>
    <col min="522" max="522" width="10.796875" style="6"/>
    <col min="523" max="523" width="12.796875" style="6" bestFit="1" customWidth="1"/>
    <col min="524" max="524" width="16" style="6" customWidth="1"/>
    <col min="525" max="769" width="10.796875" style="6"/>
    <col min="770" max="770" width="15.3984375" style="6" customWidth="1"/>
    <col min="771" max="771" width="51.796875" style="6" customWidth="1"/>
    <col min="772" max="772" width="10" style="6" customWidth="1"/>
    <col min="773" max="773" width="13.3984375" style="6" customWidth="1"/>
    <col min="774" max="774" width="10.59765625" style="6" customWidth="1"/>
    <col min="775" max="775" width="16.796875" style="6" customWidth="1"/>
    <col min="776" max="776" width="14.796875" style="6" customWidth="1"/>
    <col min="777" max="777" width="21.3984375" style="6" customWidth="1"/>
    <col min="778" max="778" width="10.796875" style="6"/>
    <col min="779" max="779" width="12.796875" style="6" bestFit="1" customWidth="1"/>
    <col min="780" max="780" width="16" style="6" customWidth="1"/>
    <col min="781" max="1025" width="10.796875" style="6"/>
    <col min="1026" max="1026" width="15.3984375" style="6" customWidth="1"/>
    <col min="1027" max="1027" width="51.796875" style="6" customWidth="1"/>
    <col min="1028" max="1028" width="10" style="6" customWidth="1"/>
    <col min="1029" max="1029" width="13.3984375" style="6" customWidth="1"/>
    <col min="1030" max="1030" width="10.59765625" style="6" customWidth="1"/>
    <col min="1031" max="1031" width="16.796875" style="6" customWidth="1"/>
    <col min="1032" max="1032" width="14.796875" style="6" customWidth="1"/>
    <col min="1033" max="1033" width="21.3984375" style="6" customWidth="1"/>
    <col min="1034" max="1034" width="10.796875" style="6"/>
    <col min="1035" max="1035" width="12.796875" style="6" bestFit="1" customWidth="1"/>
    <col min="1036" max="1036" width="16" style="6" customWidth="1"/>
    <col min="1037" max="1281" width="10.796875" style="6"/>
    <col min="1282" max="1282" width="15.3984375" style="6" customWidth="1"/>
    <col min="1283" max="1283" width="51.796875" style="6" customWidth="1"/>
    <col min="1284" max="1284" width="10" style="6" customWidth="1"/>
    <col min="1285" max="1285" width="13.3984375" style="6" customWidth="1"/>
    <col min="1286" max="1286" width="10.59765625" style="6" customWidth="1"/>
    <col min="1287" max="1287" width="16.796875" style="6" customWidth="1"/>
    <col min="1288" max="1288" width="14.796875" style="6" customWidth="1"/>
    <col min="1289" max="1289" width="21.3984375" style="6" customWidth="1"/>
    <col min="1290" max="1290" width="10.796875" style="6"/>
    <col min="1291" max="1291" width="12.796875" style="6" bestFit="1" customWidth="1"/>
    <col min="1292" max="1292" width="16" style="6" customWidth="1"/>
    <col min="1293" max="1537" width="10.796875" style="6"/>
    <col min="1538" max="1538" width="15.3984375" style="6" customWidth="1"/>
    <col min="1539" max="1539" width="51.796875" style="6" customWidth="1"/>
    <col min="1540" max="1540" width="10" style="6" customWidth="1"/>
    <col min="1541" max="1541" width="13.3984375" style="6" customWidth="1"/>
    <col min="1542" max="1542" width="10.59765625" style="6" customWidth="1"/>
    <col min="1543" max="1543" width="16.796875" style="6" customWidth="1"/>
    <col min="1544" max="1544" width="14.796875" style="6" customWidth="1"/>
    <col min="1545" max="1545" width="21.3984375" style="6" customWidth="1"/>
    <col min="1546" max="1546" width="10.796875" style="6"/>
    <col min="1547" max="1547" width="12.796875" style="6" bestFit="1" customWidth="1"/>
    <col min="1548" max="1548" width="16" style="6" customWidth="1"/>
    <col min="1549" max="1793" width="10.796875" style="6"/>
    <col min="1794" max="1794" width="15.3984375" style="6" customWidth="1"/>
    <col min="1795" max="1795" width="51.796875" style="6" customWidth="1"/>
    <col min="1796" max="1796" width="10" style="6" customWidth="1"/>
    <col min="1797" max="1797" width="13.3984375" style="6" customWidth="1"/>
    <col min="1798" max="1798" width="10.59765625" style="6" customWidth="1"/>
    <col min="1799" max="1799" width="16.796875" style="6" customWidth="1"/>
    <col min="1800" max="1800" width="14.796875" style="6" customWidth="1"/>
    <col min="1801" max="1801" width="21.3984375" style="6" customWidth="1"/>
    <col min="1802" max="1802" width="10.796875" style="6"/>
    <col min="1803" max="1803" width="12.796875" style="6" bestFit="1" customWidth="1"/>
    <col min="1804" max="1804" width="16" style="6" customWidth="1"/>
    <col min="1805" max="2049" width="10.796875" style="6"/>
    <col min="2050" max="2050" width="15.3984375" style="6" customWidth="1"/>
    <col min="2051" max="2051" width="51.796875" style="6" customWidth="1"/>
    <col min="2052" max="2052" width="10" style="6" customWidth="1"/>
    <col min="2053" max="2053" width="13.3984375" style="6" customWidth="1"/>
    <col min="2054" max="2054" width="10.59765625" style="6" customWidth="1"/>
    <col min="2055" max="2055" width="16.796875" style="6" customWidth="1"/>
    <col min="2056" max="2056" width="14.796875" style="6" customWidth="1"/>
    <col min="2057" max="2057" width="21.3984375" style="6" customWidth="1"/>
    <col min="2058" max="2058" width="10.796875" style="6"/>
    <col min="2059" max="2059" width="12.796875" style="6" bestFit="1" customWidth="1"/>
    <col min="2060" max="2060" width="16" style="6" customWidth="1"/>
    <col min="2061" max="2305" width="10.796875" style="6"/>
    <col min="2306" max="2306" width="15.3984375" style="6" customWidth="1"/>
    <col min="2307" max="2307" width="51.796875" style="6" customWidth="1"/>
    <col min="2308" max="2308" width="10" style="6" customWidth="1"/>
    <col min="2309" max="2309" width="13.3984375" style="6" customWidth="1"/>
    <col min="2310" max="2310" width="10.59765625" style="6" customWidth="1"/>
    <col min="2311" max="2311" width="16.796875" style="6" customWidth="1"/>
    <col min="2312" max="2312" width="14.796875" style="6" customWidth="1"/>
    <col min="2313" max="2313" width="21.3984375" style="6" customWidth="1"/>
    <col min="2314" max="2314" width="10.796875" style="6"/>
    <col min="2315" max="2315" width="12.796875" style="6" bestFit="1" customWidth="1"/>
    <col min="2316" max="2316" width="16" style="6" customWidth="1"/>
    <col min="2317" max="2561" width="10.796875" style="6"/>
    <col min="2562" max="2562" width="15.3984375" style="6" customWidth="1"/>
    <col min="2563" max="2563" width="51.796875" style="6" customWidth="1"/>
    <col min="2564" max="2564" width="10" style="6" customWidth="1"/>
    <col min="2565" max="2565" width="13.3984375" style="6" customWidth="1"/>
    <col min="2566" max="2566" width="10.59765625" style="6" customWidth="1"/>
    <col min="2567" max="2567" width="16.796875" style="6" customWidth="1"/>
    <col min="2568" max="2568" width="14.796875" style="6" customWidth="1"/>
    <col min="2569" max="2569" width="21.3984375" style="6" customWidth="1"/>
    <col min="2570" max="2570" width="10.796875" style="6"/>
    <col min="2571" max="2571" width="12.796875" style="6" bestFit="1" customWidth="1"/>
    <col min="2572" max="2572" width="16" style="6" customWidth="1"/>
    <col min="2573" max="2817" width="10.796875" style="6"/>
    <col min="2818" max="2818" width="15.3984375" style="6" customWidth="1"/>
    <col min="2819" max="2819" width="51.796875" style="6" customWidth="1"/>
    <col min="2820" max="2820" width="10" style="6" customWidth="1"/>
    <col min="2821" max="2821" width="13.3984375" style="6" customWidth="1"/>
    <col min="2822" max="2822" width="10.59765625" style="6" customWidth="1"/>
    <col min="2823" max="2823" width="16.796875" style="6" customWidth="1"/>
    <col min="2824" max="2824" width="14.796875" style="6" customWidth="1"/>
    <col min="2825" max="2825" width="21.3984375" style="6" customWidth="1"/>
    <col min="2826" max="2826" width="10.796875" style="6"/>
    <col min="2827" max="2827" width="12.796875" style="6" bestFit="1" customWidth="1"/>
    <col min="2828" max="2828" width="16" style="6" customWidth="1"/>
    <col min="2829" max="3073" width="10.796875" style="6"/>
    <col min="3074" max="3074" width="15.3984375" style="6" customWidth="1"/>
    <col min="3075" max="3075" width="51.796875" style="6" customWidth="1"/>
    <col min="3076" max="3076" width="10" style="6" customWidth="1"/>
    <col min="3077" max="3077" width="13.3984375" style="6" customWidth="1"/>
    <col min="3078" max="3078" width="10.59765625" style="6" customWidth="1"/>
    <col min="3079" max="3079" width="16.796875" style="6" customWidth="1"/>
    <col min="3080" max="3080" width="14.796875" style="6" customWidth="1"/>
    <col min="3081" max="3081" width="21.3984375" style="6" customWidth="1"/>
    <col min="3082" max="3082" width="10.796875" style="6"/>
    <col min="3083" max="3083" width="12.796875" style="6" bestFit="1" customWidth="1"/>
    <col min="3084" max="3084" width="16" style="6" customWidth="1"/>
    <col min="3085" max="3329" width="10.796875" style="6"/>
    <col min="3330" max="3330" width="15.3984375" style="6" customWidth="1"/>
    <col min="3331" max="3331" width="51.796875" style="6" customWidth="1"/>
    <col min="3332" max="3332" width="10" style="6" customWidth="1"/>
    <col min="3333" max="3333" width="13.3984375" style="6" customWidth="1"/>
    <col min="3334" max="3334" width="10.59765625" style="6" customWidth="1"/>
    <col min="3335" max="3335" width="16.796875" style="6" customWidth="1"/>
    <col min="3336" max="3336" width="14.796875" style="6" customWidth="1"/>
    <col min="3337" max="3337" width="21.3984375" style="6" customWidth="1"/>
    <col min="3338" max="3338" width="10.796875" style="6"/>
    <col min="3339" max="3339" width="12.796875" style="6" bestFit="1" customWidth="1"/>
    <col min="3340" max="3340" width="16" style="6" customWidth="1"/>
    <col min="3341" max="3585" width="10.796875" style="6"/>
    <col min="3586" max="3586" width="15.3984375" style="6" customWidth="1"/>
    <col min="3587" max="3587" width="51.796875" style="6" customWidth="1"/>
    <col min="3588" max="3588" width="10" style="6" customWidth="1"/>
    <col min="3589" max="3589" width="13.3984375" style="6" customWidth="1"/>
    <col min="3590" max="3590" width="10.59765625" style="6" customWidth="1"/>
    <col min="3591" max="3591" width="16.796875" style="6" customWidth="1"/>
    <col min="3592" max="3592" width="14.796875" style="6" customWidth="1"/>
    <col min="3593" max="3593" width="21.3984375" style="6" customWidth="1"/>
    <col min="3594" max="3594" width="10.796875" style="6"/>
    <col min="3595" max="3595" width="12.796875" style="6" bestFit="1" customWidth="1"/>
    <col min="3596" max="3596" width="16" style="6" customWidth="1"/>
    <col min="3597" max="3841" width="10.796875" style="6"/>
    <col min="3842" max="3842" width="15.3984375" style="6" customWidth="1"/>
    <col min="3843" max="3843" width="51.796875" style="6" customWidth="1"/>
    <col min="3844" max="3844" width="10" style="6" customWidth="1"/>
    <col min="3845" max="3845" width="13.3984375" style="6" customWidth="1"/>
    <col min="3846" max="3846" width="10.59765625" style="6" customWidth="1"/>
    <col min="3847" max="3847" width="16.796875" style="6" customWidth="1"/>
    <col min="3848" max="3848" width="14.796875" style="6" customWidth="1"/>
    <col min="3849" max="3849" width="21.3984375" style="6" customWidth="1"/>
    <col min="3850" max="3850" width="10.796875" style="6"/>
    <col min="3851" max="3851" width="12.796875" style="6" bestFit="1" customWidth="1"/>
    <col min="3852" max="3852" width="16" style="6" customWidth="1"/>
    <col min="3853" max="4097" width="10.796875" style="6"/>
    <col min="4098" max="4098" width="15.3984375" style="6" customWidth="1"/>
    <col min="4099" max="4099" width="51.796875" style="6" customWidth="1"/>
    <col min="4100" max="4100" width="10" style="6" customWidth="1"/>
    <col min="4101" max="4101" width="13.3984375" style="6" customWidth="1"/>
    <col min="4102" max="4102" width="10.59765625" style="6" customWidth="1"/>
    <col min="4103" max="4103" width="16.796875" style="6" customWidth="1"/>
    <col min="4104" max="4104" width="14.796875" style="6" customWidth="1"/>
    <col min="4105" max="4105" width="21.3984375" style="6" customWidth="1"/>
    <col min="4106" max="4106" width="10.796875" style="6"/>
    <col min="4107" max="4107" width="12.796875" style="6" bestFit="1" customWidth="1"/>
    <col min="4108" max="4108" width="16" style="6" customWidth="1"/>
    <col min="4109" max="4353" width="10.796875" style="6"/>
    <col min="4354" max="4354" width="15.3984375" style="6" customWidth="1"/>
    <col min="4355" max="4355" width="51.796875" style="6" customWidth="1"/>
    <col min="4356" max="4356" width="10" style="6" customWidth="1"/>
    <col min="4357" max="4357" width="13.3984375" style="6" customWidth="1"/>
    <col min="4358" max="4358" width="10.59765625" style="6" customWidth="1"/>
    <col min="4359" max="4359" width="16.796875" style="6" customWidth="1"/>
    <col min="4360" max="4360" width="14.796875" style="6" customWidth="1"/>
    <col min="4361" max="4361" width="21.3984375" style="6" customWidth="1"/>
    <col min="4362" max="4362" width="10.796875" style="6"/>
    <col min="4363" max="4363" width="12.796875" style="6" bestFit="1" customWidth="1"/>
    <col min="4364" max="4364" width="16" style="6" customWidth="1"/>
    <col min="4365" max="4609" width="10.796875" style="6"/>
    <col min="4610" max="4610" width="15.3984375" style="6" customWidth="1"/>
    <col min="4611" max="4611" width="51.796875" style="6" customWidth="1"/>
    <col min="4612" max="4612" width="10" style="6" customWidth="1"/>
    <col min="4613" max="4613" width="13.3984375" style="6" customWidth="1"/>
    <col min="4614" max="4614" width="10.59765625" style="6" customWidth="1"/>
    <col min="4615" max="4615" width="16.796875" style="6" customWidth="1"/>
    <col min="4616" max="4616" width="14.796875" style="6" customWidth="1"/>
    <col min="4617" max="4617" width="21.3984375" style="6" customWidth="1"/>
    <col min="4618" max="4618" width="10.796875" style="6"/>
    <col min="4619" max="4619" width="12.796875" style="6" bestFit="1" customWidth="1"/>
    <col min="4620" max="4620" width="16" style="6" customWidth="1"/>
    <col min="4621" max="4865" width="10.796875" style="6"/>
    <col min="4866" max="4866" width="15.3984375" style="6" customWidth="1"/>
    <col min="4867" max="4867" width="51.796875" style="6" customWidth="1"/>
    <col min="4868" max="4868" width="10" style="6" customWidth="1"/>
    <col min="4869" max="4869" width="13.3984375" style="6" customWidth="1"/>
    <col min="4870" max="4870" width="10.59765625" style="6" customWidth="1"/>
    <col min="4871" max="4871" width="16.796875" style="6" customWidth="1"/>
    <col min="4872" max="4872" width="14.796875" style="6" customWidth="1"/>
    <col min="4873" max="4873" width="21.3984375" style="6" customWidth="1"/>
    <col min="4874" max="4874" width="10.796875" style="6"/>
    <col min="4875" max="4875" width="12.796875" style="6" bestFit="1" customWidth="1"/>
    <col min="4876" max="4876" width="16" style="6" customWidth="1"/>
    <col min="4877" max="5121" width="10.796875" style="6"/>
    <col min="5122" max="5122" width="15.3984375" style="6" customWidth="1"/>
    <col min="5123" max="5123" width="51.796875" style="6" customWidth="1"/>
    <col min="5124" max="5124" width="10" style="6" customWidth="1"/>
    <col min="5125" max="5125" width="13.3984375" style="6" customWidth="1"/>
    <col min="5126" max="5126" width="10.59765625" style="6" customWidth="1"/>
    <col min="5127" max="5127" width="16.796875" style="6" customWidth="1"/>
    <col min="5128" max="5128" width="14.796875" style="6" customWidth="1"/>
    <col min="5129" max="5129" width="21.3984375" style="6" customWidth="1"/>
    <col min="5130" max="5130" width="10.796875" style="6"/>
    <col min="5131" max="5131" width="12.796875" style="6" bestFit="1" customWidth="1"/>
    <col min="5132" max="5132" width="16" style="6" customWidth="1"/>
    <col min="5133" max="5377" width="10.796875" style="6"/>
    <col min="5378" max="5378" width="15.3984375" style="6" customWidth="1"/>
    <col min="5379" max="5379" width="51.796875" style="6" customWidth="1"/>
    <col min="5380" max="5380" width="10" style="6" customWidth="1"/>
    <col min="5381" max="5381" width="13.3984375" style="6" customWidth="1"/>
    <col min="5382" max="5382" width="10.59765625" style="6" customWidth="1"/>
    <col min="5383" max="5383" width="16.796875" style="6" customWidth="1"/>
    <col min="5384" max="5384" width="14.796875" style="6" customWidth="1"/>
    <col min="5385" max="5385" width="21.3984375" style="6" customWidth="1"/>
    <col min="5386" max="5386" width="10.796875" style="6"/>
    <col min="5387" max="5387" width="12.796875" style="6" bestFit="1" customWidth="1"/>
    <col min="5388" max="5388" width="16" style="6" customWidth="1"/>
    <col min="5389" max="5633" width="10.796875" style="6"/>
    <col min="5634" max="5634" width="15.3984375" style="6" customWidth="1"/>
    <col min="5635" max="5635" width="51.796875" style="6" customWidth="1"/>
    <col min="5636" max="5636" width="10" style="6" customWidth="1"/>
    <col min="5637" max="5637" width="13.3984375" style="6" customWidth="1"/>
    <col min="5638" max="5638" width="10.59765625" style="6" customWidth="1"/>
    <col min="5639" max="5639" width="16.796875" style="6" customWidth="1"/>
    <col min="5640" max="5640" width="14.796875" style="6" customWidth="1"/>
    <col min="5641" max="5641" width="21.3984375" style="6" customWidth="1"/>
    <col min="5642" max="5642" width="10.796875" style="6"/>
    <col min="5643" max="5643" width="12.796875" style="6" bestFit="1" customWidth="1"/>
    <col min="5644" max="5644" width="16" style="6" customWidth="1"/>
    <col min="5645" max="5889" width="10.796875" style="6"/>
    <col min="5890" max="5890" width="15.3984375" style="6" customWidth="1"/>
    <col min="5891" max="5891" width="51.796875" style="6" customWidth="1"/>
    <col min="5892" max="5892" width="10" style="6" customWidth="1"/>
    <col min="5893" max="5893" width="13.3984375" style="6" customWidth="1"/>
    <col min="5894" max="5894" width="10.59765625" style="6" customWidth="1"/>
    <col min="5895" max="5895" width="16.796875" style="6" customWidth="1"/>
    <col min="5896" max="5896" width="14.796875" style="6" customWidth="1"/>
    <col min="5897" max="5897" width="21.3984375" style="6" customWidth="1"/>
    <col min="5898" max="5898" width="10.796875" style="6"/>
    <col min="5899" max="5899" width="12.796875" style="6" bestFit="1" customWidth="1"/>
    <col min="5900" max="5900" width="16" style="6" customWidth="1"/>
    <col min="5901" max="6145" width="10.796875" style="6"/>
    <col min="6146" max="6146" width="15.3984375" style="6" customWidth="1"/>
    <col min="6147" max="6147" width="51.796875" style="6" customWidth="1"/>
    <col min="6148" max="6148" width="10" style="6" customWidth="1"/>
    <col min="6149" max="6149" width="13.3984375" style="6" customWidth="1"/>
    <col min="6150" max="6150" width="10.59765625" style="6" customWidth="1"/>
    <col min="6151" max="6151" width="16.796875" style="6" customWidth="1"/>
    <col min="6152" max="6152" width="14.796875" style="6" customWidth="1"/>
    <col min="6153" max="6153" width="21.3984375" style="6" customWidth="1"/>
    <col min="6154" max="6154" width="10.796875" style="6"/>
    <col min="6155" max="6155" width="12.796875" style="6" bestFit="1" customWidth="1"/>
    <col min="6156" max="6156" width="16" style="6" customWidth="1"/>
    <col min="6157" max="6401" width="10.796875" style="6"/>
    <col min="6402" max="6402" width="15.3984375" style="6" customWidth="1"/>
    <col min="6403" max="6403" width="51.796875" style="6" customWidth="1"/>
    <col min="6404" max="6404" width="10" style="6" customWidth="1"/>
    <col min="6405" max="6405" width="13.3984375" style="6" customWidth="1"/>
    <col min="6406" max="6406" width="10.59765625" style="6" customWidth="1"/>
    <col min="6407" max="6407" width="16.796875" style="6" customWidth="1"/>
    <col min="6408" max="6408" width="14.796875" style="6" customWidth="1"/>
    <col min="6409" max="6409" width="21.3984375" style="6" customWidth="1"/>
    <col min="6410" max="6410" width="10.796875" style="6"/>
    <col min="6411" max="6411" width="12.796875" style="6" bestFit="1" customWidth="1"/>
    <col min="6412" max="6412" width="16" style="6" customWidth="1"/>
    <col min="6413" max="6657" width="10.796875" style="6"/>
    <col min="6658" max="6658" width="15.3984375" style="6" customWidth="1"/>
    <col min="6659" max="6659" width="51.796875" style="6" customWidth="1"/>
    <col min="6660" max="6660" width="10" style="6" customWidth="1"/>
    <col min="6661" max="6661" width="13.3984375" style="6" customWidth="1"/>
    <col min="6662" max="6662" width="10.59765625" style="6" customWidth="1"/>
    <col min="6663" max="6663" width="16.796875" style="6" customWidth="1"/>
    <col min="6664" max="6664" width="14.796875" style="6" customWidth="1"/>
    <col min="6665" max="6665" width="21.3984375" style="6" customWidth="1"/>
    <col min="6666" max="6666" width="10.796875" style="6"/>
    <col min="6667" max="6667" width="12.796875" style="6" bestFit="1" customWidth="1"/>
    <col min="6668" max="6668" width="16" style="6" customWidth="1"/>
    <col min="6669" max="6913" width="10.796875" style="6"/>
    <col min="6914" max="6914" width="15.3984375" style="6" customWidth="1"/>
    <col min="6915" max="6915" width="51.796875" style="6" customWidth="1"/>
    <col min="6916" max="6916" width="10" style="6" customWidth="1"/>
    <col min="6917" max="6917" width="13.3984375" style="6" customWidth="1"/>
    <col min="6918" max="6918" width="10.59765625" style="6" customWidth="1"/>
    <col min="6919" max="6919" width="16.796875" style="6" customWidth="1"/>
    <col min="6920" max="6920" width="14.796875" style="6" customWidth="1"/>
    <col min="6921" max="6921" width="21.3984375" style="6" customWidth="1"/>
    <col min="6922" max="6922" width="10.796875" style="6"/>
    <col min="6923" max="6923" width="12.796875" style="6" bestFit="1" customWidth="1"/>
    <col min="6924" max="6924" width="16" style="6" customWidth="1"/>
    <col min="6925" max="7169" width="10.796875" style="6"/>
    <col min="7170" max="7170" width="15.3984375" style="6" customWidth="1"/>
    <col min="7171" max="7171" width="51.796875" style="6" customWidth="1"/>
    <col min="7172" max="7172" width="10" style="6" customWidth="1"/>
    <col min="7173" max="7173" width="13.3984375" style="6" customWidth="1"/>
    <col min="7174" max="7174" width="10.59765625" style="6" customWidth="1"/>
    <col min="7175" max="7175" width="16.796875" style="6" customWidth="1"/>
    <col min="7176" max="7176" width="14.796875" style="6" customWidth="1"/>
    <col min="7177" max="7177" width="21.3984375" style="6" customWidth="1"/>
    <col min="7178" max="7178" width="10.796875" style="6"/>
    <col min="7179" max="7179" width="12.796875" style="6" bestFit="1" customWidth="1"/>
    <col min="7180" max="7180" width="16" style="6" customWidth="1"/>
    <col min="7181" max="7425" width="10.796875" style="6"/>
    <col min="7426" max="7426" width="15.3984375" style="6" customWidth="1"/>
    <col min="7427" max="7427" width="51.796875" style="6" customWidth="1"/>
    <col min="7428" max="7428" width="10" style="6" customWidth="1"/>
    <col min="7429" max="7429" width="13.3984375" style="6" customWidth="1"/>
    <col min="7430" max="7430" width="10.59765625" style="6" customWidth="1"/>
    <col min="7431" max="7431" width="16.796875" style="6" customWidth="1"/>
    <col min="7432" max="7432" width="14.796875" style="6" customWidth="1"/>
    <col min="7433" max="7433" width="21.3984375" style="6" customWidth="1"/>
    <col min="7434" max="7434" width="10.796875" style="6"/>
    <col min="7435" max="7435" width="12.796875" style="6" bestFit="1" customWidth="1"/>
    <col min="7436" max="7436" width="16" style="6" customWidth="1"/>
    <col min="7437" max="7681" width="10.796875" style="6"/>
    <col min="7682" max="7682" width="15.3984375" style="6" customWidth="1"/>
    <col min="7683" max="7683" width="51.796875" style="6" customWidth="1"/>
    <col min="7684" max="7684" width="10" style="6" customWidth="1"/>
    <col min="7685" max="7685" width="13.3984375" style="6" customWidth="1"/>
    <col min="7686" max="7686" width="10.59765625" style="6" customWidth="1"/>
    <col min="7687" max="7687" width="16.796875" style="6" customWidth="1"/>
    <col min="7688" max="7688" width="14.796875" style="6" customWidth="1"/>
    <col min="7689" max="7689" width="21.3984375" style="6" customWidth="1"/>
    <col min="7690" max="7690" width="10.796875" style="6"/>
    <col min="7691" max="7691" width="12.796875" style="6" bestFit="1" customWidth="1"/>
    <col min="7692" max="7692" width="16" style="6" customWidth="1"/>
    <col min="7693" max="7937" width="10.796875" style="6"/>
    <col min="7938" max="7938" width="15.3984375" style="6" customWidth="1"/>
    <col min="7939" max="7939" width="51.796875" style="6" customWidth="1"/>
    <col min="7940" max="7940" width="10" style="6" customWidth="1"/>
    <col min="7941" max="7941" width="13.3984375" style="6" customWidth="1"/>
    <col min="7942" max="7942" width="10.59765625" style="6" customWidth="1"/>
    <col min="7943" max="7943" width="16.796875" style="6" customWidth="1"/>
    <col min="7944" max="7944" width="14.796875" style="6" customWidth="1"/>
    <col min="7945" max="7945" width="21.3984375" style="6" customWidth="1"/>
    <col min="7946" max="7946" width="10.796875" style="6"/>
    <col min="7947" max="7947" width="12.796875" style="6" bestFit="1" customWidth="1"/>
    <col min="7948" max="7948" width="16" style="6" customWidth="1"/>
    <col min="7949" max="8193" width="10.796875" style="6"/>
    <col min="8194" max="8194" width="15.3984375" style="6" customWidth="1"/>
    <col min="8195" max="8195" width="51.796875" style="6" customWidth="1"/>
    <col min="8196" max="8196" width="10" style="6" customWidth="1"/>
    <col min="8197" max="8197" width="13.3984375" style="6" customWidth="1"/>
    <col min="8198" max="8198" width="10.59765625" style="6" customWidth="1"/>
    <col min="8199" max="8199" width="16.796875" style="6" customWidth="1"/>
    <col min="8200" max="8200" width="14.796875" style="6" customWidth="1"/>
    <col min="8201" max="8201" width="21.3984375" style="6" customWidth="1"/>
    <col min="8202" max="8202" width="10.796875" style="6"/>
    <col min="8203" max="8203" width="12.796875" style="6" bestFit="1" customWidth="1"/>
    <col min="8204" max="8204" width="16" style="6" customWidth="1"/>
    <col min="8205" max="8449" width="10.796875" style="6"/>
    <col min="8450" max="8450" width="15.3984375" style="6" customWidth="1"/>
    <col min="8451" max="8451" width="51.796875" style="6" customWidth="1"/>
    <col min="8452" max="8452" width="10" style="6" customWidth="1"/>
    <col min="8453" max="8453" width="13.3984375" style="6" customWidth="1"/>
    <col min="8454" max="8454" width="10.59765625" style="6" customWidth="1"/>
    <col min="8455" max="8455" width="16.796875" style="6" customWidth="1"/>
    <col min="8456" max="8456" width="14.796875" style="6" customWidth="1"/>
    <col min="8457" max="8457" width="21.3984375" style="6" customWidth="1"/>
    <col min="8458" max="8458" width="10.796875" style="6"/>
    <col min="8459" max="8459" width="12.796875" style="6" bestFit="1" customWidth="1"/>
    <col min="8460" max="8460" width="16" style="6" customWidth="1"/>
    <col min="8461" max="8705" width="10.796875" style="6"/>
    <col min="8706" max="8706" width="15.3984375" style="6" customWidth="1"/>
    <col min="8707" max="8707" width="51.796875" style="6" customWidth="1"/>
    <col min="8708" max="8708" width="10" style="6" customWidth="1"/>
    <col min="8709" max="8709" width="13.3984375" style="6" customWidth="1"/>
    <col min="8710" max="8710" width="10.59765625" style="6" customWidth="1"/>
    <col min="8711" max="8711" width="16.796875" style="6" customWidth="1"/>
    <col min="8712" max="8712" width="14.796875" style="6" customWidth="1"/>
    <col min="8713" max="8713" width="21.3984375" style="6" customWidth="1"/>
    <col min="8714" max="8714" width="10.796875" style="6"/>
    <col min="8715" max="8715" width="12.796875" style="6" bestFit="1" customWidth="1"/>
    <col min="8716" max="8716" width="16" style="6" customWidth="1"/>
    <col min="8717" max="8961" width="10.796875" style="6"/>
    <col min="8962" max="8962" width="15.3984375" style="6" customWidth="1"/>
    <col min="8963" max="8963" width="51.796875" style="6" customWidth="1"/>
    <col min="8964" max="8964" width="10" style="6" customWidth="1"/>
    <col min="8965" max="8965" width="13.3984375" style="6" customWidth="1"/>
    <col min="8966" max="8966" width="10.59765625" style="6" customWidth="1"/>
    <col min="8967" max="8967" width="16.796875" style="6" customWidth="1"/>
    <col min="8968" max="8968" width="14.796875" style="6" customWidth="1"/>
    <col min="8969" max="8969" width="21.3984375" style="6" customWidth="1"/>
    <col min="8970" max="8970" width="10.796875" style="6"/>
    <col min="8971" max="8971" width="12.796875" style="6" bestFit="1" customWidth="1"/>
    <col min="8972" max="8972" width="16" style="6" customWidth="1"/>
    <col min="8973" max="9217" width="10.796875" style="6"/>
    <col min="9218" max="9218" width="15.3984375" style="6" customWidth="1"/>
    <col min="9219" max="9219" width="51.796875" style="6" customWidth="1"/>
    <col min="9220" max="9220" width="10" style="6" customWidth="1"/>
    <col min="9221" max="9221" width="13.3984375" style="6" customWidth="1"/>
    <col min="9222" max="9222" width="10.59765625" style="6" customWidth="1"/>
    <col min="9223" max="9223" width="16.796875" style="6" customWidth="1"/>
    <col min="9224" max="9224" width="14.796875" style="6" customWidth="1"/>
    <col min="9225" max="9225" width="21.3984375" style="6" customWidth="1"/>
    <col min="9226" max="9226" width="10.796875" style="6"/>
    <col min="9227" max="9227" width="12.796875" style="6" bestFit="1" customWidth="1"/>
    <col min="9228" max="9228" width="16" style="6" customWidth="1"/>
    <col min="9229" max="9473" width="10.796875" style="6"/>
    <col min="9474" max="9474" width="15.3984375" style="6" customWidth="1"/>
    <col min="9475" max="9475" width="51.796875" style="6" customWidth="1"/>
    <col min="9476" max="9476" width="10" style="6" customWidth="1"/>
    <col min="9477" max="9477" width="13.3984375" style="6" customWidth="1"/>
    <col min="9478" max="9478" width="10.59765625" style="6" customWidth="1"/>
    <col min="9479" max="9479" width="16.796875" style="6" customWidth="1"/>
    <col min="9480" max="9480" width="14.796875" style="6" customWidth="1"/>
    <col min="9481" max="9481" width="21.3984375" style="6" customWidth="1"/>
    <col min="9482" max="9482" width="10.796875" style="6"/>
    <col min="9483" max="9483" width="12.796875" style="6" bestFit="1" customWidth="1"/>
    <col min="9484" max="9484" width="16" style="6" customWidth="1"/>
    <col min="9485" max="9729" width="10.796875" style="6"/>
    <col min="9730" max="9730" width="15.3984375" style="6" customWidth="1"/>
    <col min="9731" max="9731" width="51.796875" style="6" customWidth="1"/>
    <col min="9732" max="9732" width="10" style="6" customWidth="1"/>
    <col min="9733" max="9733" width="13.3984375" style="6" customWidth="1"/>
    <col min="9734" max="9734" width="10.59765625" style="6" customWidth="1"/>
    <col min="9735" max="9735" width="16.796875" style="6" customWidth="1"/>
    <col min="9736" max="9736" width="14.796875" style="6" customWidth="1"/>
    <col min="9737" max="9737" width="21.3984375" style="6" customWidth="1"/>
    <col min="9738" max="9738" width="10.796875" style="6"/>
    <col min="9739" max="9739" width="12.796875" style="6" bestFit="1" customWidth="1"/>
    <col min="9740" max="9740" width="16" style="6" customWidth="1"/>
    <col min="9741" max="9985" width="10.796875" style="6"/>
    <col min="9986" max="9986" width="15.3984375" style="6" customWidth="1"/>
    <col min="9987" max="9987" width="51.796875" style="6" customWidth="1"/>
    <col min="9988" max="9988" width="10" style="6" customWidth="1"/>
    <col min="9989" max="9989" width="13.3984375" style="6" customWidth="1"/>
    <col min="9990" max="9990" width="10.59765625" style="6" customWidth="1"/>
    <col min="9991" max="9991" width="16.796875" style="6" customWidth="1"/>
    <col min="9992" max="9992" width="14.796875" style="6" customWidth="1"/>
    <col min="9993" max="9993" width="21.3984375" style="6" customWidth="1"/>
    <col min="9994" max="9994" width="10.796875" style="6"/>
    <col min="9995" max="9995" width="12.796875" style="6" bestFit="1" customWidth="1"/>
    <col min="9996" max="9996" width="16" style="6" customWidth="1"/>
    <col min="9997" max="10241" width="10.796875" style="6"/>
    <col min="10242" max="10242" width="15.3984375" style="6" customWidth="1"/>
    <col min="10243" max="10243" width="51.796875" style="6" customWidth="1"/>
    <col min="10244" max="10244" width="10" style="6" customWidth="1"/>
    <col min="10245" max="10245" width="13.3984375" style="6" customWidth="1"/>
    <col min="10246" max="10246" width="10.59765625" style="6" customWidth="1"/>
    <col min="10247" max="10247" width="16.796875" style="6" customWidth="1"/>
    <col min="10248" max="10248" width="14.796875" style="6" customWidth="1"/>
    <col min="10249" max="10249" width="21.3984375" style="6" customWidth="1"/>
    <col min="10250" max="10250" width="10.796875" style="6"/>
    <col min="10251" max="10251" width="12.796875" style="6" bestFit="1" customWidth="1"/>
    <col min="10252" max="10252" width="16" style="6" customWidth="1"/>
    <col min="10253" max="10497" width="10.796875" style="6"/>
    <col min="10498" max="10498" width="15.3984375" style="6" customWidth="1"/>
    <col min="10499" max="10499" width="51.796875" style="6" customWidth="1"/>
    <col min="10500" max="10500" width="10" style="6" customWidth="1"/>
    <col min="10501" max="10501" width="13.3984375" style="6" customWidth="1"/>
    <col min="10502" max="10502" width="10.59765625" style="6" customWidth="1"/>
    <col min="10503" max="10503" width="16.796875" style="6" customWidth="1"/>
    <col min="10504" max="10504" width="14.796875" style="6" customWidth="1"/>
    <col min="10505" max="10505" width="21.3984375" style="6" customWidth="1"/>
    <col min="10506" max="10506" width="10.796875" style="6"/>
    <col min="10507" max="10507" width="12.796875" style="6" bestFit="1" customWidth="1"/>
    <col min="10508" max="10508" width="16" style="6" customWidth="1"/>
    <col min="10509" max="10753" width="10.796875" style="6"/>
    <col min="10754" max="10754" width="15.3984375" style="6" customWidth="1"/>
    <col min="10755" max="10755" width="51.796875" style="6" customWidth="1"/>
    <col min="10756" max="10756" width="10" style="6" customWidth="1"/>
    <col min="10757" max="10757" width="13.3984375" style="6" customWidth="1"/>
    <col min="10758" max="10758" width="10.59765625" style="6" customWidth="1"/>
    <col min="10759" max="10759" width="16.796875" style="6" customWidth="1"/>
    <col min="10760" max="10760" width="14.796875" style="6" customWidth="1"/>
    <col min="10761" max="10761" width="21.3984375" style="6" customWidth="1"/>
    <col min="10762" max="10762" width="10.796875" style="6"/>
    <col min="10763" max="10763" width="12.796875" style="6" bestFit="1" customWidth="1"/>
    <col min="10764" max="10764" width="16" style="6" customWidth="1"/>
    <col min="10765" max="11009" width="10.796875" style="6"/>
    <col min="11010" max="11010" width="15.3984375" style="6" customWidth="1"/>
    <col min="11011" max="11011" width="51.796875" style="6" customWidth="1"/>
    <col min="11012" max="11012" width="10" style="6" customWidth="1"/>
    <col min="11013" max="11013" width="13.3984375" style="6" customWidth="1"/>
    <col min="11014" max="11014" width="10.59765625" style="6" customWidth="1"/>
    <col min="11015" max="11015" width="16.796875" style="6" customWidth="1"/>
    <col min="11016" max="11016" width="14.796875" style="6" customWidth="1"/>
    <col min="11017" max="11017" width="21.3984375" style="6" customWidth="1"/>
    <col min="11018" max="11018" width="10.796875" style="6"/>
    <col min="11019" max="11019" width="12.796875" style="6" bestFit="1" customWidth="1"/>
    <col min="11020" max="11020" width="16" style="6" customWidth="1"/>
    <col min="11021" max="11265" width="10.796875" style="6"/>
    <col min="11266" max="11266" width="15.3984375" style="6" customWidth="1"/>
    <col min="11267" max="11267" width="51.796875" style="6" customWidth="1"/>
    <col min="11268" max="11268" width="10" style="6" customWidth="1"/>
    <col min="11269" max="11269" width="13.3984375" style="6" customWidth="1"/>
    <col min="11270" max="11270" width="10.59765625" style="6" customWidth="1"/>
    <col min="11271" max="11271" width="16.796875" style="6" customWidth="1"/>
    <col min="11272" max="11272" width="14.796875" style="6" customWidth="1"/>
    <col min="11273" max="11273" width="21.3984375" style="6" customWidth="1"/>
    <col min="11274" max="11274" width="10.796875" style="6"/>
    <col min="11275" max="11275" width="12.796875" style="6" bestFit="1" customWidth="1"/>
    <col min="11276" max="11276" width="16" style="6" customWidth="1"/>
    <col min="11277" max="11521" width="10.796875" style="6"/>
    <col min="11522" max="11522" width="15.3984375" style="6" customWidth="1"/>
    <col min="11523" max="11523" width="51.796875" style="6" customWidth="1"/>
    <col min="11524" max="11524" width="10" style="6" customWidth="1"/>
    <col min="11525" max="11525" width="13.3984375" style="6" customWidth="1"/>
    <col min="11526" max="11526" width="10.59765625" style="6" customWidth="1"/>
    <col min="11527" max="11527" width="16.796875" style="6" customWidth="1"/>
    <col min="11528" max="11528" width="14.796875" style="6" customWidth="1"/>
    <col min="11529" max="11529" width="21.3984375" style="6" customWidth="1"/>
    <col min="11530" max="11530" width="10.796875" style="6"/>
    <col min="11531" max="11531" width="12.796875" style="6" bestFit="1" customWidth="1"/>
    <col min="11532" max="11532" width="16" style="6" customWidth="1"/>
    <col min="11533" max="11777" width="10.796875" style="6"/>
    <col min="11778" max="11778" width="15.3984375" style="6" customWidth="1"/>
    <col min="11779" max="11779" width="51.796875" style="6" customWidth="1"/>
    <col min="11780" max="11780" width="10" style="6" customWidth="1"/>
    <col min="11781" max="11781" width="13.3984375" style="6" customWidth="1"/>
    <col min="11782" max="11782" width="10.59765625" style="6" customWidth="1"/>
    <col min="11783" max="11783" width="16.796875" style="6" customWidth="1"/>
    <col min="11784" max="11784" width="14.796875" style="6" customWidth="1"/>
    <col min="11785" max="11785" width="21.3984375" style="6" customWidth="1"/>
    <col min="11786" max="11786" width="10.796875" style="6"/>
    <col min="11787" max="11787" width="12.796875" style="6" bestFit="1" customWidth="1"/>
    <col min="11788" max="11788" width="16" style="6" customWidth="1"/>
    <col min="11789" max="12033" width="10.796875" style="6"/>
    <col min="12034" max="12034" width="15.3984375" style="6" customWidth="1"/>
    <col min="12035" max="12035" width="51.796875" style="6" customWidth="1"/>
    <col min="12036" max="12036" width="10" style="6" customWidth="1"/>
    <col min="12037" max="12037" width="13.3984375" style="6" customWidth="1"/>
    <col min="12038" max="12038" width="10.59765625" style="6" customWidth="1"/>
    <col min="12039" max="12039" width="16.796875" style="6" customWidth="1"/>
    <col min="12040" max="12040" width="14.796875" style="6" customWidth="1"/>
    <col min="12041" max="12041" width="21.3984375" style="6" customWidth="1"/>
    <col min="12042" max="12042" width="10.796875" style="6"/>
    <col min="12043" max="12043" width="12.796875" style="6" bestFit="1" customWidth="1"/>
    <col min="12044" max="12044" width="16" style="6" customWidth="1"/>
    <col min="12045" max="12289" width="10.796875" style="6"/>
    <col min="12290" max="12290" width="15.3984375" style="6" customWidth="1"/>
    <col min="12291" max="12291" width="51.796875" style="6" customWidth="1"/>
    <col min="12292" max="12292" width="10" style="6" customWidth="1"/>
    <col min="12293" max="12293" width="13.3984375" style="6" customWidth="1"/>
    <col min="12294" max="12294" width="10.59765625" style="6" customWidth="1"/>
    <col min="12295" max="12295" width="16.796875" style="6" customWidth="1"/>
    <col min="12296" max="12296" width="14.796875" style="6" customWidth="1"/>
    <col min="12297" max="12297" width="21.3984375" style="6" customWidth="1"/>
    <col min="12298" max="12298" width="10.796875" style="6"/>
    <col min="12299" max="12299" width="12.796875" style="6" bestFit="1" customWidth="1"/>
    <col min="12300" max="12300" width="16" style="6" customWidth="1"/>
    <col min="12301" max="12545" width="10.796875" style="6"/>
    <col min="12546" max="12546" width="15.3984375" style="6" customWidth="1"/>
    <col min="12547" max="12547" width="51.796875" style="6" customWidth="1"/>
    <col min="12548" max="12548" width="10" style="6" customWidth="1"/>
    <col min="12549" max="12549" width="13.3984375" style="6" customWidth="1"/>
    <col min="12550" max="12550" width="10.59765625" style="6" customWidth="1"/>
    <col min="12551" max="12551" width="16.796875" style="6" customWidth="1"/>
    <col min="12552" max="12552" width="14.796875" style="6" customWidth="1"/>
    <col min="12553" max="12553" width="21.3984375" style="6" customWidth="1"/>
    <col min="12554" max="12554" width="10.796875" style="6"/>
    <col min="12555" max="12555" width="12.796875" style="6" bestFit="1" customWidth="1"/>
    <col min="12556" max="12556" width="16" style="6" customWidth="1"/>
    <col min="12557" max="12801" width="10.796875" style="6"/>
    <col min="12802" max="12802" width="15.3984375" style="6" customWidth="1"/>
    <col min="12803" max="12803" width="51.796875" style="6" customWidth="1"/>
    <col min="12804" max="12804" width="10" style="6" customWidth="1"/>
    <col min="12805" max="12805" width="13.3984375" style="6" customWidth="1"/>
    <col min="12806" max="12806" width="10.59765625" style="6" customWidth="1"/>
    <col min="12807" max="12807" width="16.796875" style="6" customWidth="1"/>
    <col min="12808" max="12808" width="14.796875" style="6" customWidth="1"/>
    <col min="12809" max="12809" width="21.3984375" style="6" customWidth="1"/>
    <col min="12810" max="12810" width="10.796875" style="6"/>
    <col min="12811" max="12811" width="12.796875" style="6" bestFit="1" customWidth="1"/>
    <col min="12812" max="12812" width="16" style="6" customWidth="1"/>
    <col min="12813" max="13057" width="10.796875" style="6"/>
    <col min="13058" max="13058" width="15.3984375" style="6" customWidth="1"/>
    <col min="13059" max="13059" width="51.796875" style="6" customWidth="1"/>
    <col min="13060" max="13060" width="10" style="6" customWidth="1"/>
    <col min="13061" max="13061" width="13.3984375" style="6" customWidth="1"/>
    <col min="13062" max="13062" width="10.59765625" style="6" customWidth="1"/>
    <col min="13063" max="13063" width="16.796875" style="6" customWidth="1"/>
    <col min="13064" max="13064" width="14.796875" style="6" customWidth="1"/>
    <col min="13065" max="13065" width="21.3984375" style="6" customWidth="1"/>
    <col min="13066" max="13066" width="10.796875" style="6"/>
    <col min="13067" max="13067" width="12.796875" style="6" bestFit="1" customWidth="1"/>
    <col min="13068" max="13068" width="16" style="6" customWidth="1"/>
    <col min="13069" max="13313" width="10.796875" style="6"/>
    <col min="13314" max="13314" width="15.3984375" style="6" customWidth="1"/>
    <col min="13315" max="13315" width="51.796875" style="6" customWidth="1"/>
    <col min="13316" max="13316" width="10" style="6" customWidth="1"/>
    <col min="13317" max="13317" width="13.3984375" style="6" customWidth="1"/>
    <col min="13318" max="13318" width="10.59765625" style="6" customWidth="1"/>
    <col min="13319" max="13319" width="16.796875" style="6" customWidth="1"/>
    <col min="13320" max="13320" width="14.796875" style="6" customWidth="1"/>
    <col min="13321" max="13321" width="21.3984375" style="6" customWidth="1"/>
    <col min="13322" max="13322" width="10.796875" style="6"/>
    <col min="13323" max="13323" width="12.796875" style="6" bestFit="1" customWidth="1"/>
    <col min="13324" max="13324" width="16" style="6" customWidth="1"/>
    <col min="13325" max="13569" width="10.796875" style="6"/>
    <col min="13570" max="13570" width="15.3984375" style="6" customWidth="1"/>
    <col min="13571" max="13571" width="51.796875" style="6" customWidth="1"/>
    <col min="13572" max="13572" width="10" style="6" customWidth="1"/>
    <col min="13573" max="13573" width="13.3984375" style="6" customWidth="1"/>
    <col min="13574" max="13574" width="10.59765625" style="6" customWidth="1"/>
    <col min="13575" max="13575" width="16.796875" style="6" customWidth="1"/>
    <col min="13576" max="13576" width="14.796875" style="6" customWidth="1"/>
    <col min="13577" max="13577" width="21.3984375" style="6" customWidth="1"/>
    <col min="13578" max="13578" width="10.796875" style="6"/>
    <col min="13579" max="13579" width="12.796875" style="6" bestFit="1" customWidth="1"/>
    <col min="13580" max="13580" width="16" style="6" customWidth="1"/>
    <col min="13581" max="13825" width="10.796875" style="6"/>
    <col min="13826" max="13826" width="15.3984375" style="6" customWidth="1"/>
    <col min="13827" max="13827" width="51.796875" style="6" customWidth="1"/>
    <col min="13828" max="13828" width="10" style="6" customWidth="1"/>
    <col min="13829" max="13829" width="13.3984375" style="6" customWidth="1"/>
    <col min="13830" max="13830" width="10.59765625" style="6" customWidth="1"/>
    <col min="13831" max="13831" width="16.796875" style="6" customWidth="1"/>
    <col min="13832" max="13832" width="14.796875" style="6" customWidth="1"/>
    <col min="13833" max="13833" width="21.3984375" style="6" customWidth="1"/>
    <col min="13834" max="13834" width="10.796875" style="6"/>
    <col min="13835" max="13835" width="12.796875" style="6" bestFit="1" customWidth="1"/>
    <col min="13836" max="13836" width="16" style="6" customWidth="1"/>
    <col min="13837" max="14081" width="10.796875" style="6"/>
    <col min="14082" max="14082" width="15.3984375" style="6" customWidth="1"/>
    <col min="14083" max="14083" width="51.796875" style="6" customWidth="1"/>
    <col min="14084" max="14084" width="10" style="6" customWidth="1"/>
    <col min="14085" max="14085" width="13.3984375" style="6" customWidth="1"/>
    <col min="14086" max="14086" width="10.59765625" style="6" customWidth="1"/>
    <col min="14087" max="14087" width="16.796875" style="6" customWidth="1"/>
    <col min="14088" max="14088" width="14.796875" style="6" customWidth="1"/>
    <col min="14089" max="14089" width="21.3984375" style="6" customWidth="1"/>
    <col min="14090" max="14090" width="10.796875" style="6"/>
    <col min="14091" max="14091" width="12.796875" style="6" bestFit="1" customWidth="1"/>
    <col min="14092" max="14092" width="16" style="6" customWidth="1"/>
    <col min="14093" max="14337" width="10.796875" style="6"/>
    <col min="14338" max="14338" width="15.3984375" style="6" customWidth="1"/>
    <col min="14339" max="14339" width="51.796875" style="6" customWidth="1"/>
    <col min="14340" max="14340" width="10" style="6" customWidth="1"/>
    <col min="14341" max="14341" width="13.3984375" style="6" customWidth="1"/>
    <col min="14342" max="14342" width="10.59765625" style="6" customWidth="1"/>
    <col min="14343" max="14343" width="16.796875" style="6" customWidth="1"/>
    <col min="14344" max="14344" width="14.796875" style="6" customWidth="1"/>
    <col min="14345" max="14345" width="21.3984375" style="6" customWidth="1"/>
    <col min="14346" max="14346" width="10.796875" style="6"/>
    <col min="14347" max="14347" width="12.796875" style="6" bestFit="1" customWidth="1"/>
    <col min="14348" max="14348" width="16" style="6" customWidth="1"/>
    <col min="14349" max="14593" width="10.796875" style="6"/>
    <col min="14594" max="14594" width="15.3984375" style="6" customWidth="1"/>
    <col min="14595" max="14595" width="51.796875" style="6" customWidth="1"/>
    <col min="14596" max="14596" width="10" style="6" customWidth="1"/>
    <col min="14597" max="14597" width="13.3984375" style="6" customWidth="1"/>
    <col min="14598" max="14598" width="10.59765625" style="6" customWidth="1"/>
    <col min="14599" max="14599" width="16.796875" style="6" customWidth="1"/>
    <col min="14600" max="14600" width="14.796875" style="6" customWidth="1"/>
    <col min="14601" max="14601" width="21.3984375" style="6" customWidth="1"/>
    <col min="14602" max="14602" width="10.796875" style="6"/>
    <col min="14603" max="14603" width="12.796875" style="6" bestFit="1" customWidth="1"/>
    <col min="14604" max="14604" width="16" style="6" customWidth="1"/>
    <col min="14605" max="14849" width="10.796875" style="6"/>
    <col min="14850" max="14850" width="15.3984375" style="6" customWidth="1"/>
    <col min="14851" max="14851" width="51.796875" style="6" customWidth="1"/>
    <col min="14852" max="14852" width="10" style="6" customWidth="1"/>
    <col min="14853" max="14853" width="13.3984375" style="6" customWidth="1"/>
    <col min="14854" max="14854" width="10.59765625" style="6" customWidth="1"/>
    <col min="14855" max="14855" width="16.796875" style="6" customWidth="1"/>
    <col min="14856" max="14856" width="14.796875" style="6" customWidth="1"/>
    <col min="14857" max="14857" width="21.3984375" style="6" customWidth="1"/>
    <col min="14858" max="14858" width="10.796875" style="6"/>
    <col min="14859" max="14859" width="12.796875" style="6" bestFit="1" customWidth="1"/>
    <col min="14860" max="14860" width="16" style="6" customWidth="1"/>
    <col min="14861" max="15105" width="10.796875" style="6"/>
    <col min="15106" max="15106" width="15.3984375" style="6" customWidth="1"/>
    <col min="15107" max="15107" width="51.796875" style="6" customWidth="1"/>
    <col min="15108" max="15108" width="10" style="6" customWidth="1"/>
    <col min="15109" max="15109" width="13.3984375" style="6" customWidth="1"/>
    <col min="15110" max="15110" width="10.59765625" style="6" customWidth="1"/>
    <col min="15111" max="15111" width="16.796875" style="6" customWidth="1"/>
    <col min="15112" max="15112" width="14.796875" style="6" customWidth="1"/>
    <col min="15113" max="15113" width="21.3984375" style="6" customWidth="1"/>
    <col min="15114" max="15114" width="10.796875" style="6"/>
    <col min="15115" max="15115" width="12.796875" style="6" bestFit="1" customWidth="1"/>
    <col min="15116" max="15116" width="16" style="6" customWidth="1"/>
    <col min="15117" max="15361" width="10.796875" style="6"/>
    <col min="15362" max="15362" width="15.3984375" style="6" customWidth="1"/>
    <col min="15363" max="15363" width="51.796875" style="6" customWidth="1"/>
    <col min="15364" max="15364" width="10" style="6" customWidth="1"/>
    <col min="15365" max="15365" width="13.3984375" style="6" customWidth="1"/>
    <col min="15366" max="15366" width="10.59765625" style="6" customWidth="1"/>
    <col min="15367" max="15367" width="16.796875" style="6" customWidth="1"/>
    <col min="15368" max="15368" width="14.796875" style="6" customWidth="1"/>
    <col min="15369" max="15369" width="21.3984375" style="6" customWidth="1"/>
    <col min="15370" max="15370" width="10.796875" style="6"/>
    <col min="15371" max="15371" width="12.796875" style="6" bestFit="1" customWidth="1"/>
    <col min="15372" max="15372" width="16" style="6" customWidth="1"/>
    <col min="15373" max="15617" width="10.796875" style="6"/>
    <col min="15618" max="15618" width="15.3984375" style="6" customWidth="1"/>
    <col min="15619" max="15619" width="51.796875" style="6" customWidth="1"/>
    <col min="15620" max="15620" width="10" style="6" customWidth="1"/>
    <col min="15621" max="15621" width="13.3984375" style="6" customWidth="1"/>
    <col min="15622" max="15622" width="10.59765625" style="6" customWidth="1"/>
    <col min="15623" max="15623" width="16.796875" style="6" customWidth="1"/>
    <col min="15624" max="15624" width="14.796875" style="6" customWidth="1"/>
    <col min="15625" max="15625" width="21.3984375" style="6" customWidth="1"/>
    <col min="15626" max="15626" width="10.796875" style="6"/>
    <col min="15627" max="15627" width="12.796875" style="6" bestFit="1" customWidth="1"/>
    <col min="15628" max="15628" width="16" style="6" customWidth="1"/>
    <col min="15629" max="15873" width="10.796875" style="6"/>
    <col min="15874" max="15874" width="15.3984375" style="6" customWidth="1"/>
    <col min="15875" max="15875" width="51.796875" style="6" customWidth="1"/>
    <col min="15876" max="15876" width="10" style="6" customWidth="1"/>
    <col min="15877" max="15877" width="13.3984375" style="6" customWidth="1"/>
    <col min="15878" max="15878" width="10.59765625" style="6" customWidth="1"/>
    <col min="15879" max="15879" width="16.796875" style="6" customWidth="1"/>
    <col min="15880" max="15880" width="14.796875" style="6" customWidth="1"/>
    <col min="15881" max="15881" width="21.3984375" style="6" customWidth="1"/>
    <col min="15882" max="15882" width="10.796875" style="6"/>
    <col min="15883" max="15883" width="12.796875" style="6" bestFit="1" customWidth="1"/>
    <col min="15884" max="15884" width="16" style="6" customWidth="1"/>
    <col min="15885" max="16129" width="10.796875" style="6"/>
    <col min="16130" max="16130" width="15.3984375" style="6" customWidth="1"/>
    <col min="16131" max="16131" width="51.796875" style="6" customWidth="1"/>
    <col min="16132" max="16132" width="10" style="6" customWidth="1"/>
    <col min="16133" max="16133" width="13.3984375" style="6" customWidth="1"/>
    <col min="16134" max="16134" width="10.59765625" style="6" customWidth="1"/>
    <col min="16135" max="16135" width="16.796875" style="6" customWidth="1"/>
    <col min="16136" max="16136" width="14.796875" style="6" customWidth="1"/>
    <col min="16137" max="16137" width="21.3984375" style="6" customWidth="1"/>
    <col min="16138" max="16138" width="10.796875" style="6"/>
    <col min="16139" max="16139" width="12.796875" style="6" bestFit="1" customWidth="1"/>
    <col min="16140" max="16140" width="16" style="6" customWidth="1"/>
    <col min="16141" max="16384" width="10.796875" style="6"/>
  </cols>
  <sheetData>
    <row r="1" spans="1:9">
      <c r="A1" s="1"/>
      <c r="B1" s="2"/>
      <c r="C1" s="3" t="s">
        <v>0</v>
      </c>
      <c r="D1" s="3"/>
      <c r="E1" s="3"/>
      <c r="F1" s="4">
        <v>46055</v>
      </c>
      <c r="G1" s="4"/>
    </row>
    <row r="2" spans="1:9">
      <c r="A2" s="7"/>
      <c r="B2" s="8"/>
      <c r="C2" s="3" t="s">
        <v>1</v>
      </c>
      <c r="D2" s="3"/>
      <c r="E2" s="3"/>
      <c r="F2" s="9"/>
      <c r="G2" s="9"/>
    </row>
    <row r="3" spans="1:9" ht="35" customHeight="1">
      <c r="A3" s="7"/>
      <c r="B3" s="8"/>
      <c r="C3" s="10" t="s">
        <v>165</v>
      </c>
      <c r="D3" s="11"/>
      <c r="E3" s="11"/>
      <c r="F3" s="11"/>
      <c r="G3" s="11"/>
    </row>
    <row r="4" spans="1:9" ht="40" customHeight="1">
      <c r="A4" s="7"/>
      <c r="B4" s="109" t="s">
        <v>167</v>
      </c>
      <c r="C4" s="13" t="s">
        <v>166</v>
      </c>
      <c r="D4" s="13"/>
      <c r="E4" s="13"/>
      <c r="F4" s="13"/>
      <c r="G4" s="13"/>
    </row>
    <row r="5" spans="1:9">
      <c r="A5" s="7"/>
      <c r="C5" s="3" t="s">
        <v>167</v>
      </c>
      <c r="E5" s="3"/>
    </row>
    <row r="6" spans="1:9">
      <c r="A6" s="7"/>
      <c r="C6" s="15" t="s">
        <v>168</v>
      </c>
      <c r="E6" s="3"/>
    </row>
    <row r="7" spans="1:9">
      <c r="A7" s="16"/>
      <c r="B7" s="17"/>
      <c r="F7" s="9" t="s">
        <v>2</v>
      </c>
      <c r="G7" s="9"/>
    </row>
    <row r="8" spans="1:9" ht="13" customHeight="1">
      <c r="A8" s="18" t="s">
        <v>3</v>
      </c>
      <c r="B8" s="19" t="s">
        <v>4</v>
      </c>
      <c r="C8" s="20"/>
      <c r="D8" s="20"/>
      <c r="E8" s="20"/>
      <c r="F8" s="21" t="s">
        <v>5</v>
      </c>
      <c r="G8" s="106" t="s">
        <v>164</v>
      </c>
      <c r="H8" s="20"/>
      <c r="I8" s="22" t="s">
        <v>6</v>
      </c>
    </row>
    <row r="9" spans="1:9">
      <c r="A9" s="23"/>
      <c r="B9" s="24"/>
      <c r="C9" s="25"/>
      <c r="D9" s="25"/>
      <c r="E9" s="25" t="s">
        <v>7</v>
      </c>
      <c r="F9" s="26"/>
      <c r="G9" s="23"/>
      <c r="H9" s="25" t="s">
        <v>8</v>
      </c>
      <c r="I9" s="27"/>
    </row>
    <row r="10" spans="1:9" ht="13" customHeight="1">
      <c r="A10" s="28"/>
      <c r="B10" s="29"/>
      <c r="C10" s="30"/>
      <c r="D10" s="30"/>
      <c r="E10" s="30"/>
      <c r="F10" s="31"/>
      <c r="G10" s="28"/>
      <c r="H10" s="30"/>
      <c r="I10" s="32"/>
    </row>
    <row r="11" spans="1:9" s="12" customFormat="1" ht="16">
      <c r="A11" s="33"/>
      <c r="B11" s="34" t="str">
        <f>[1]info!$B$16</f>
        <v xml:space="preserve">LOT 01 PREPARATION - INSTALLATION – ECHAFAUDAGES - MENUISERIES EXTERIEURES  - SERRURERIE </v>
      </c>
      <c r="C11" s="33"/>
      <c r="D11" s="33"/>
      <c r="E11" s="33"/>
      <c r="F11" s="35"/>
      <c r="G11" s="86"/>
      <c r="H11" s="36"/>
      <c r="I11" s="36" t="str">
        <f>IF(F11&gt;0,F11*#REF!,"")</f>
        <v/>
      </c>
    </row>
    <row r="12" spans="1:9" s="12" customFormat="1">
      <c r="A12" s="37" t="s">
        <v>9</v>
      </c>
      <c r="B12" s="38" t="s">
        <v>10</v>
      </c>
      <c r="C12" s="33"/>
      <c r="D12" s="33"/>
      <c r="E12" s="33"/>
      <c r="F12" s="35"/>
      <c r="G12" s="86"/>
      <c r="H12" s="36"/>
      <c r="I12" s="36"/>
    </row>
    <row r="13" spans="1:9" s="12" customFormat="1">
      <c r="A13" s="37" t="s">
        <v>11</v>
      </c>
      <c r="B13" s="38" t="s">
        <v>12</v>
      </c>
      <c r="C13" s="33"/>
      <c r="D13" s="33"/>
      <c r="E13" s="33"/>
      <c r="F13" s="35"/>
      <c r="G13" s="86"/>
      <c r="H13" s="36"/>
      <c r="I13" s="36"/>
    </row>
    <row r="14" spans="1:9" s="12" customFormat="1">
      <c r="A14" s="37" t="s">
        <v>13</v>
      </c>
      <c r="B14" s="38" t="s">
        <v>14</v>
      </c>
      <c r="C14" s="33"/>
      <c r="D14" s="33"/>
      <c r="E14" s="33"/>
      <c r="F14" s="35"/>
      <c r="G14" s="86"/>
      <c r="H14" s="36"/>
      <c r="I14" s="36"/>
    </row>
    <row r="15" spans="1:9" s="12" customFormat="1">
      <c r="A15" s="37" t="s">
        <v>15</v>
      </c>
      <c r="B15" s="38" t="s">
        <v>16</v>
      </c>
      <c r="C15" s="39"/>
      <c r="D15" s="39"/>
      <c r="E15" s="39"/>
      <c r="F15" s="35"/>
      <c r="G15" s="86"/>
      <c r="H15" s="40"/>
      <c r="I15" s="41"/>
    </row>
    <row r="16" spans="1:9" s="12" customFormat="1">
      <c r="A16" s="42" t="s">
        <v>17</v>
      </c>
      <c r="B16" s="43" t="s">
        <v>18</v>
      </c>
      <c r="C16" s="39"/>
      <c r="D16" s="39"/>
      <c r="E16" s="39"/>
      <c r="F16" s="35"/>
      <c r="G16" s="86"/>
      <c r="H16" s="40"/>
      <c r="I16" s="41"/>
    </row>
    <row r="17" spans="1:9" s="12" customFormat="1">
      <c r="A17" s="42" t="s">
        <v>19</v>
      </c>
      <c r="B17" s="43" t="s">
        <v>20</v>
      </c>
      <c r="C17" s="39"/>
      <c r="D17" s="39"/>
      <c r="E17" s="44" t="s">
        <v>21</v>
      </c>
      <c r="F17" s="45">
        <v>1</v>
      </c>
      <c r="G17" s="107"/>
      <c r="H17" s="46"/>
      <c r="I17" s="47"/>
    </row>
    <row r="18" spans="1:9" s="12" customFormat="1">
      <c r="A18" s="42" t="s">
        <v>22</v>
      </c>
      <c r="B18" s="43" t="s">
        <v>23</v>
      </c>
      <c r="C18" s="39"/>
      <c r="D18" s="39"/>
      <c r="E18" s="44" t="s">
        <v>24</v>
      </c>
      <c r="F18" s="45">
        <v>80</v>
      </c>
      <c r="G18" s="107"/>
      <c r="H18" s="46"/>
      <c r="I18" s="47"/>
    </row>
    <row r="19" spans="1:9" s="12" customFormat="1">
      <c r="A19" s="42" t="s">
        <v>25</v>
      </c>
      <c r="B19" s="43" t="s">
        <v>26</v>
      </c>
      <c r="C19" s="39"/>
      <c r="D19" s="39"/>
      <c r="E19" s="44" t="s">
        <v>27</v>
      </c>
      <c r="F19" s="45"/>
      <c r="G19" s="107"/>
      <c r="H19" s="46"/>
      <c r="I19" s="47"/>
    </row>
    <row r="20" spans="1:9" s="12" customFormat="1">
      <c r="A20" s="42" t="s">
        <v>28</v>
      </c>
      <c r="B20" s="43" t="s">
        <v>29</v>
      </c>
      <c r="C20" s="39"/>
      <c r="D20" s="39"/>
      <c r="E20" s="44"/>
      <c r="F20" s="45"/>
      <c r="G20" s="107"/>
      <c r="H20" s="46"/>
      <c r="I20" s="47"/>
    </row>
    <row r="21" spans="1:9" s="12" customFormat="1">
      <c r="A21" s="42"/>
      <c r="B21" s="48" t="s">
        <v>30</v>
      </c>
      <c r="C21" s="39"/>
      <c r="D21" s="39"/>
      <c r="E21" s="44" t="s">
        <v>21</v>
      </c>
      <c r="F21" s="45">
        <v>1</v>
      </c>
      <c r="G21" s="107"/>
      <c r="H21" s="49"/>
      <c r="I21" s="47"/>
    </row>
    <row r="22" spans="1:9" s="12" customFormat="1">
      <c r="A22" s="42"/>
      <c r="B22" s="48" t="s">
        <v>31</v>
      </c>
      <c r="C22" s="39"/>
      <c r="D22" s="39"/>
      <c r="E22" s="44" t="s">
        <v>32</v>
      </c>
      <c r="F22" s="45">
        <v>26</v>
      </c>
      <c r="G22" s="107"/>
      <c r="H22" s="49"/>
      <c r="I22" s="47"/>
    </row>
    <row r="23" spans="1:9" s="12" customFormat="1">
      <c r="A23" s="42"/>
      <c r="B23" s="48" t="s">
        <v>33</v>
      </c>
      <c r="C23" s="39"/>
      <c r="D23" s="39"/>
      <c r="E23" s="44" t="s">
        <v>21</v>
      </c>
      <c r="F23" s="45">
        <v>1</v>
      </c>
      <c r="G23" s="107"/>
      <c r="H23" s="49"/>
      <c r="I23" s="47"/>
    </row>
    <row r="24" spans="1:9" s="12" customFormat="1">
      <c r="A24" s="42" t="s">
        <v>34</v>
      </c>
      <c r="B24" s="43" t="s">
        <v>35</v>
      </c>
      <c r="C24" s="39"/>
      <c r="D24" s="39"/>
      <c r="E24" s="44" t="s">
        <v>36</v>
      </c>
      <c r="F24" s="45"/>
      <c r="G24" s="107"/>
      <c r="H24" s="46"/>
      <c r="I24" s="47"/>
    </row>
    <row r="25" spans="1:9" s="12" customFormat="1">
      <c r="A25" s="42" t="s">
        <v>37</v>
      </c>
      <c r="B25" s="43" t="s">
        <v>38</v>
      </c>
      <c r="C25" s="39"/>
      <c r="D25" s="39"/>
      <c r="E25" s="44" t="s">
        <v>39</v>
      </c>
      <c r="F25" s="45">
        <v>1</v>
      </c>
      <c r="G25" s="107"/>
      <c r="H25" s="46"/>
      <c r="I25" s="47"/>
    </row>
    <row r="26" spans="1:9" s="12" customFormat="1">
      <c r="A26" s="42" t="s">
        <v>40</v>
      </c>
      <c r="B26" s="43" t="s">
        <v>41</v>
      </c>
      <c r="C26" s="39"/>
      <c r="D26" s="39"/>
      <c r="E26" s="44" t="s">
        <v>39</v>
      </c>
      <c r="F26" s="45">
        <v>1</v>
      </c>
      <c r="G26" s="107"/>
      <c r="H26" s="46"/>
      <c r="I26" s="47"/>
    </row>
    <row r="27" spans="1:9" s="12" customFormat="1">
      <c r="A27" s="42" t="s">
        <v>42</v>
      </c>
      <c r="B27" s="43" t="s">
        <v>43</v>
      </c>
      <c r="C27" s="39"/>
      <c r="D27" s="39"/>
      <c r="E27" s="44" t="s">
        <v>36</v>
      </c>
      <c r="F27" s="35"/>
      <c r="G27" s="86"/>
      <c r="H27" s="40"/>
      <c r="I27" s="41"/>
    </row>
    <row r="28" spans="1:9" s="12" customFormat="1">
      <c r="A28" s="42" t="s">
        <v>44</v>
      </c>
      <c r="B28" s="43" t="s">
        <v>45</v>
      </c>
      <c r="C28" s="39"/>
      <c r="D28" s="39"/>
      <c r="E28" s="44" t="s">
        <v>39</v>
      </c>
      <c r="F28" s="45">
        <v>1</v>
      </c>
      <c r="G28" s="107"/>
      <c r="H28" s="46"/>
      <c r="I28" s="47"/>
    </row>
    <row r="29" spans="1:9" s="12" customFormat="1">
      <c r="A29" s="42" t="s">
        <v>46</v>
      </c>
      <c r="B29" s="43" t="s">
        <v>47</v>
      </c>
      <c r="C29" s="39"/>
      <c r="D29" s="39"/>
      <c r="E29" s="44" t="s">
        <v>36</v>
      </c>
      <c r="F29" s="45"/>
      <c r="G29" s="107"/>
      <c r="H29" s="46"/>
      <c r="I29" s="47"/>
    </row>
    <row r="30" spans="1:9" s="12" customFormat="1">
      <c r="A30" s="42" t="s">
        <v>48</v>
      </c>
      <c r="B30" s="43" t="s">
        <v>49</v>
      </c>
      <c r="C30" s="39"/>
      <c r="D30" s="39"/>
      <c r="E30" s="44" t="s">
        <v>50</v>
      </c>
      <c r="F30" s="45"/>
      <c r="G30" s="107"/>
      <c r="H30" s="46"/>
      <c r="I30" s="47"/>
    </row>
    <row r="31" spans="1:9" s="12" customFormat="1" ht="14" thickBot="1">
      <c r="A31" s="42" t="s">
        <v>51</v>
      </c>
      <c r="B31" s="43" t="s">
        <v>52</v>
      </c>
      <c r="C31" s="39"/>
      <c r="D31" s="39"/>
      <c r="E31" s="50" t="s">
        <v>39</v>
      </c>
      <c r="F31" s="45">
        <v>1</v>
      </c>
      <c r="G31" s="107"/>
      <c r="H31" s="46"/>
      <c r="I31" s="51"/>
    </row>
    <row r="32" spans="1:9" s="12" customFormat="1" ht="14" thickBot="1">
      <c r="A32" s="33"/>
      <c r="B32" s="52" t="s">
        <v>53</v>
      </c>
      <c r="C32" s="39"/>
      <c r="D32" s="39"/>
      <c r="E32" s="44"/>
      <c r="F32" s="45"/>
      <c r="G32" s="107"/>
      <c r="H32" s="53"/>
      <c r="I32" s="54"/>
    </row>
    <row r="33" spans="1:255" s="12" customFormat="1">
      <c r="A33" s="37" t="s">
        <v>54</v>
      </c>
      <c r="B33" s="38" t="s">
        <v>55</v>
      </c>
      <c r="C33" s="39"/>
      <c r="D33" s="39"/>
      <c r="E33" s="55"/>
      <c r="F33" s="35"/>
      <c r="G33" s="86"/>
      <c r="H33" s="40"/>
      <c r="I33" s="41"/>
    </row>
    <row r="34" spans="1:255" s="12" customFormat="1">
      <c r="A34" s="42" t="s">
        <v>56</v>
      </c>
      <c r="B34" s="43" t="s">
        <v>57</v>
      </c>
      <c r="C34" s="39"/>
      <c r="D34" s="39"/>
      <c r="E34" s="44"/>
      <c r="F34" s="45"/>
      <c r="G34" s="107"/>
      <c r="H34" s="46"/>
      <c r="I34" s="47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6"/>
      <c r="BM34" s="56"/>
      <c r="BN34" s="56"/>
      <c r="BO34" s="56"/>
      <c r="BP34" s="56"/>
      <c r="BQ34" s="56"/>
      <c r="BR34" s="56"/>
      <c r="BS34" s="56"/>
      <c r="BT34" s="56"/>
      <c r="BU34" s="56"/>
      <c r="BV34" s="56"/>
      <c r="BW34" s="56"/>
      <c r="BX34" s="56"/>
      <c r="BY34" s="56"/>
      <c r="BZ34" s="56"/>
      <c r="CA34" s="56"/>
      <c r="CB34" s="56"/>
      <c r="CC34" s="56"/>
      <c r="CD34" s="56"/>
      <c r="CE34" s="56"/>
      <c r="CF34" s="56"/>
      <c r="CG34" s="56"/>
      <c r="CH34" s="56"/>
      <c r="CI34" s="56"/>
      <c r="CJ34" s="56"/>
      <c r="CK34" s="56"/>
      <c r="CL34" s="56"/>
      <c r="CM34" s="56"/>
      <c r="CN34" s="56"/>
      <c r="CO34" s="56"/>
      <c r="CP34" s="56"/>
      <c r="CQ34" s="56"/>
      <c r="CR34" s="56"/>
      <c r="CS34" s="56"/>
      <c r="CT34" s="56"/>
      <c r="CU34" s="56"/>
      <c r="CV34" s="56"/>
      <c r="CW34" s="56"/>
      <c r="CX34" s="56"/>
      <c r="CY34" s="56"/>
      <c r="CZ34" s="56"/>
      <c r="DA34" s="56"/>
      <c r="DB34" s="56"/>
      <c r="DC34" s="56"/>
      <c r="DD34" s="56"/>
      <c r="DE34" s="56"/>
      <c r="DF34" s="56"/>
      <c r="DG34" s="56"/>
      <c r="DH34" s="56"/>
      <c r="DI34" s="56"/>
      <c r="DJ34" s="56"/>
      <c r="DK34" s="56"/>
      <c r="DL34" s="56"/>
      <c r="DM34" s="56"/>
      <c r="DN34" s="56"/>
      <c r="DO34" s="56"/>
      <c r="DP34" s="56"/>
      <c r="DQ34" s="56"/>
      <c r="DR34" s="56"/>
      <c r="DS34" s="56"/>
      <c r="DT34" s="56"/>
      <c r="DU34" s="56"/>
      <c r="DV34" s="56"/>
      <c r="DW34" s="56"/>
      <c r="DX34" s="56"/>
      <c r="DY34" s="56"/>
      <c r="DZ34" s="56"/>
      <c r="EA34" s="56"/>
      <c r="EB34" s="56"/>
      <c r="EC34" s="56"/>
      <c r="ED34" s="56"/>
      <c r="EE34" s="56"/>
      <c r="EF34" s="56"/>
      <c r="EG34" s="56"/>
      <c r="EH34" s="56"/>
      <c r="EI34" s="56"/>
      <c r="EJ34" s="56"/>
      <c r="EK34" s="56"/>
      <c r="EL34" s="56"/>
      <c r="EM34" s="56"/>
      <c r="EN34" s="56"/>
      <c r="EO34" s="56"/>
      <c r="EP34" s="56"/>
      <c r="EQ34" s="56"/>
      <c r="ER34" s="56"/>
      <c r="ES34" s="56"/>
      <c r="ET34" s="56"/>
      <c r="EU34" s="56"/>
      <c r="EV34" s="56"/>
      <c r="EW34" s="56"/>
      <c r="EX34" s="56"/>
      <c r="EY34" s="56"/>
      <c r="EZ34" s="56"/>
      <c r="FA34" s="56"/>
      <c r="FB34" s="56"/>
      <c r="FC34" s="56"/>
      <c r="FD34" s="56"/>
      <c r="FE34" s="56"/>
      <c r="FF34" s="56"/>
      <c r="FG34" s="56"/>
      <c r="FH34" s="56"/>
      <c r="FI34" s="56"/>
      <c r="FJ34" s="56"/>
      <c r="FK34" s="56"/>
      <c r="FL34" s="56"/>
      <c r="FM34" s="56"/>
      <c r="FN34" s="56"/>
      <c r="FO34" s="56"/>
      <c r="FP34" s="56"/>
      <c r="FQ34" s="56"/>
      <c r="FR34" s="56"/>
      <c r="FS34" s="56"/>
      <c r="FT34" s="56"/>
      <c r="FU34" s="56"/>
      <c r="FV34" s="56"/>
      <c r="FW34" s="56"/>
      <c r="FX34" s="56"/>
      <c r="FY34" s="56"/>
      <c r="FZ34" s="56"/>
      <c r="GA34" s="56"/>
      <c r="GB34" s="56"/>
      <c r="GC34" s="56"/>
      <c r="GD34" s="56"/>
      <c r="GE34" s="56"/>
      <c r="GF34" s="56"/>
      <c r="GG34" s="56"/>
      <c r="GH34" s="56"/>
      <c r="GI34" s="56"/>
      <c r="GJ34" s="56"/>
      <c r="GK34" s="56"/>
      <c r="GL34" s="56"/>
      <c r="GM34" s="56"/>
      <c r="GN34" s="56"/>
      <c r="GO34" s="56"/>
      <c r="GP34" s="56"/>
      <c r="GQ34" s="56"/>
      <c r="GR34" s="56"/>
      <c r="GS34" s="56"/>
      <c r="GT34" s="56"/>
      <c r="GU34" s="56"/>
      <c r="GV34" s="56"/>
      <c r="GW34" s="56"/>
      <c r="GX34" s="56"/>
      <c r="GY34" s="56"/>
      <c r="GZ34" s="56"/>
      <c r="HA34" s="56"/>
      <c r="HB34" s="56"/>
      <c r="HC34" s="56"/>
      <c r="HD34" s="56"/>
      <c r="HE34" s="56"/>
      <c r="HF34" s="56"/>
      <c r="HG34" s="56"/>
      <c r="HH34" s="56"/>
      <c r="HI34" s="56"/>
      <c r="HJ34" s="56"/>
      <c r="HK34" s="56"/>
      <c r="HL34" s="56"/>
      <c r="HM34" s="56"/>
      <c r="HN34" s="56"/>
      <c r="HO34" s="56"/>
      <c r="HP34" s="56"/>
      <c r="HQ34" s="56"/>
      <c r="HR34" s="56"/>
      <c r="HS34" s="56"/>
      <c r="HT34" s="56"/>
      <c r="HU34" s="56"/>
      <c r="HV34" s="56"/>
      <c r="HW34" s="56"/>
      <c r="HX34" s="56"/>
      <c r="HY34" s="56"/>
      <c r="HZ34" s="56"/>
      <c r="IA34" s="56"/>
      <c r="IB34" s="56"/>
      <c r="IC34" s="56"/>
      <c r="ID34" s="56"/>
      <c r="IE34" s="56"/>
      <c r="IF34" s="56"/>
      <c r="IG34" s="56"/>
      <c r="IH34" s="56"/>
      <c r="II34" s="56"/>
      <c r="IJ34" s="56"/>
      <c r="IK34" s="56"/>
      <c r="IL34" s="56"/>
      <c r="IM34" s="56"/>
      <c r="IN34" s="56"/>
      <c r="IO34" s="56"/>
      <c r="IP34" s="56"/>
      <c r="IQ34" s="56"/>
      <c r="IR34" s="56"/>
      <c r="IS34" s="56"/>
      <c r="IT34" s="56"/>
      <c r="IU34" s="56"/>
    </row>
    <row r="35" spans="1:255" s="12" customFormat="1">
      <c r="A35" s="42" t="s">
        <v>58</v>
      </c>
      <c r="B35" s="43" t="s">
        <v>59</v>
      </c>
      <c r="C35" s="39"/>
      <c r="D35" s="39"/>
      <c r="E35" s="44"/>
      <c r="F35" s="45"/>
      <c r="G35" s="107"/>
      <c r="H35" s="46"/>
      <c r="I35" s="47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56"/>
      <c r="BY35" s="56"/>
      <c r="BZ35" s="56"/>
      <c r="CA35" s="56"/>
      <c r="CB35" s="56"/>
      <c r="CC35" s="56"/>
      <c r="CD35" s="56"/>
      <c r="CE35" s="56"/>
      <c r="CF35" s="56"/>
      <c r="CG35" s="56"/>
      <c r="CH35" s="56"/>
      <c r="CI35" s="56"/>
      <c r="CJ35" s="56"/>
      <c r="CK35" s="56"/>
      <c r="CL35" s="56"/>
      <c r="CM35" s="56"/>
      <c r="CN35" s="56"/>
      <c r="CO35" s="56"/>
      <c r="CP35" s="56"/>
      <c r="CQ35" s="56"/>
      <c r="CR35" s="56"/>
      <c r="CS35" s="56"/>
      <c r="CT35" s="56"/>
      <c r="CU35" s="56"/>
      <c r="CV35" s="56"/>
      <c r="CW35" s="56"/>
      <c r="CX35" s="56"/>
      <c r="CY35" s="56"/>
      <c r="CZ35" s="56"/>
      <c r="DA35" s="56"/>
      <c r="DB35" s="56"/>
      <c r="DC35" s="56"/>
      <c r="DD35" s="56"/>
      <c r="DE35" s="56"/>
      <c r="DF35" s="56"/>
      <c r="DG35" s="56"/>
      <c r="DH35" s="56"/>
      <c r="DI35" s="56"/>
      <c r="DJ35" s="56"/>
      <c r="DK35" s="56"/>
      <c r="DL35" s="56"/>
      <c r="DM35" s="56"/>
      <c r="DN35" s="56"/>
      <c r="DO35" s="56"/>
      <c r="DP35" s="56"/>
      <c r="DQ35" s="56"/>
      <c r="DR35" s="56"/>
      <c r="DS35" s="56"/>
      <c r="DT35" s="56"/>
      <c r="DU35" s="56"/>
      <c r="DV35" s="56"/>
      <c r="DW35" s="56"/>
      <c r="DX35" s="56"/>
      <c r="DY35" s="56"/>
      <c r="DZ35" s="56"/>
      <c r="EA35" s="56"/>
      <c r="EB35" s="56"/>
      <c r="EC35" s="56"/>
      <c r="ED35" s="56"/>
      <c r="EE35" s="56"/>
      <c r="EF35" s="56"/>
      <c r="EG35" s="56"/>
      <c r="EH35" s="56"/>
      <c r="EI35" s="56"/>
      <c r="EJ35" s="56"/>
      <c r="EK35" s="56"/>
      <c r="EL35" s="56"/>
      <c r="EM35" s="56"/>
      <c r="EN35" s="56"/>
      <c r="EO35" s="56"/>
      <c r="EP35" s="56"/>
      <c r="EQ35" s="56"/>
      <c r="ER35" s="56"/>
      <c r="ES35" s="56"/>
      <c r="ET35" s="56"/>
      <c r="EU35" s="56"/>
      <c r="EV35" s="56"/>
      <c r="EW35" s="56"/>
      <c r="EX35" s="56"/>
      <c r="EY35" s="56"/>
      <c r="EZ35" s="56"/>
      <c r="FA35" s="56"/>
      <c r="FB35" s="56"/>
      <c r="FC35" s="56"/>
      <c r="FD35" s="56"/>
      <c r="FE35" s="56"/>
      <c r="FF35" s="56"/>
      <c r="FG35" s="56"/>
      <c r="FH35" s="56"/>
      <c r="FI35" s="56"/>
      <c r="FJ35" s="56"/>
      <c r="FK35" s="56"/>
      <c r="FL35" s="56"/>
      <c r="FM35" s="56"/>
      <c r="FN35" s="56"/>
      <c r="FO35" s="56"/>
      <c r="FP35" s="56"/>
      <c r="FQ35" s="56"/>
      <c r="FR35" s="56"/>
      <c r="FS35" s="56"/>
      <c r="FT35" s="56"/>
      <c r="FU35" s="56"/>
      <c r="FV35" s="56"/>
      <c r="FW35" s="56"/>
      <c r="FX35" s="56"/>
      <c r="FY35" s="56"/>
      <c r="FZ35" s="56"/>
      <c r="GA35" s="56"/>
      <c r="GB35" s="56"/>
      <c r="GC35" s="56"/>
      <c r="GD35" s="56"/>
      <c r="GE35" s="56"/>
      <c r="GF35" s="56"/>
      <c r="GG35" s="56"/>
      <c r="GH35" s="56"/>
      <c r="GI35" s="56"/>
      <c r="GJ35" s="56"/>
      <c r="GK35" s="56"/>
      <c r="GL35" s="56"/>
      <c r="GM35" s="56"/>
      <c r="GN35" s="56"/>
      <c r="GO35" s="56"/>
      <c r="GP35" s="56"/>
      <c r="GQ35" s="56"/>
      <c r="GR35" s="56"/>
      <c r="GS35" s="56"/>
      <c r="GT35" s="56"/>
      <c r="GU35" s="56"/>
      <c r="GV35" s="56"/>
      <c r="GW35" s="56"/>
      <c r="GX35" s="56"/>
      <c r="GY35" s="56"/>
      <c r="GZ35" s="56"/>
      <c r="HA35" s="56"/>
      <c r="HB35" s="56"/>
      <c r="HC35" s="56"/>
      <c r="HD35" s="56"/>
      <c r="HE35" s="56"/>
      <c r="HF35" s="56"/>
      <c r="HG35" s="56"/>
      <c r="HH35" s="56"/>
      <c r="HI35" s="56"/>
      <c r="HJ35" s="56"/>
      <c r="HK35" s="56"/>
      <c r="HL35" s="56"/>
      <c r="HM35" s="56"/>
      <c r="HN35" s="56"/>
      <c r="HO35" s="56"/>
      <c r="HP35" s="56"/>
      <c r="HQ35" s="56"/>
      <c r="HR35" s="56"/>
      <c r="HS35" s="56"/>
      <c r="HT35" s="56"/>
      <c r="HU35" s="56"/>
      <c r="HV35" s="56"/>
      <c r="HW35" s="56"/>
      <c r="HX35" s="56"/>
      <c r="HY35" s="56"/>
      <c r="HZ35" s="56"/>
      <c r="IA35" s="56"/>
      <c r="IB35" s="56"/>
      <c r="IC35" s="56"/>
      <c r="ID35" s="56"/>
      <c r="IE35" s="56"/>
      <c r="IF35" s="56"/>
      <c r="IG35" s="56"/>
      <c r="IH35" s="56"/>
      <c r="II35" s="56"/>
      <c r="IJ35" s="56"/>
      <c r="IK35" s="56"/>
      <c r="IL35" s="56"/>
      <c r="IM35" s="56"/>
      <c r="IN35" s="56"/>
      <c r="IO35" s="56"/>
      <c r="IP35" s="56"/>
      <c r="IQ35" s="56"/>
      <c r="IR35" s="56"/>
      <c r="IS35" s="56"/>
      <c r="IT35" s="56"/>
      <c r="IU35" s="56"/>
    </row>
    <row r="36" spans="1:255" s="12" customFormat="1" ht="14">
      <c r="A36" s="33"/>
      <c r="B36" s="57" t="s">
        <v>60</v>
      </c>
      <c r="C36" s="39"/>
      <c r="D36" s="39"/>
      <c r="E36" s="44" t="s">
        <v>61</v>
      </c>
      <c r="F36" s="45">
        <v>27</v>
      </c>
      <c r="G36" s="107"/>
      <c r="H36" s="46"/>
      <c r="I36" s="47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  <c r="BS36" s="56"/>
      <c r="BT36" s="56"/>
      <c r="BU36" s="56"/>
      <c r="BV36" s="56"/>
      <c r="BW36" s="56"/>
      <c r="BX36" s="56"/>
      <c r="BY36" s="56"/>
      <c r="BZ36" s="56"/>
      <c r="CA36" s="56"/>
      <c r="CB36" s="56"/>
      <c r="CC36" s="56"/>
      <c r="CD36" s="56"/>
      <c r="CE36" s="56"/>
      <c r="CF36" s="56"/>
      <c r="CG36" s="56"/>
      <c r="CH36" s="56"/>
      <c r="CI36" s="56"/>
      <c r="CJ36" s="56"/>
      <c r="CK36" s="56"/>
      <c r="CL36" s="56"/>
      <c r="CM36" s="56"/>
      <c r="CN36" s="56"/>
      <c r="CO36" s="56"/>
      <c r="CP36" s="56"/>
      <c r="CQ36" s="56"/>
      <c r="CR36" s="56"/>
      <c r="CS36" s="56"/>
      <c r="CT36" s="56"/>
      <c r="CU36" s="56"/>
      <c r="CV36" s="56"/>
      <c r="CW36" s="56"/>
      <c r="CX36" s="56"/>
      <c r="CY36" s="56"/>
      <c r="CZ36" s="56"/>
      <c r="DA36" s="56"/>
      <c r="DB36" s="56"/>
      <c r="DC36" s="56"/>
      <c r="DD36" s="56"/>
      <c r="DE36" s="56"/>
      <c r="DF36" s="56"/>
      <c r="DG36" s="56"/>
      <c r="DH36" s="56"/>
      <c r="DI36" s="56"/>
      <c r="DJ36" s="56"/>
      <c r="DK36" s="56"/>
      <c r="DL36" s="56"/>
      <c r="DM36" s="56"/>
      <c r="DN36" s="56"/>
      <c r="DO36" s="56"/>
      <c r="DP36" s="56"/>
      <c r="DQ36" s="56"/>
      <c r="DR36" s="56"/>
      <c r="DS36" s="56"/>
      <c r="DT36" s="56"/>
      <c r="DU36" s="56"/>
      <c r="DV36" s="56"/>
      <c r="DW36" s="56"/>
      <c r="DX36" s="56"/>
      <c r="DY36" s="56"/>
      <c r="DZ36" s="56"/>
      <c r="EA36" s="56"/>
      <c r="EB36" s="56"/>
      <c r="EC36" s="56"/>
      <c r="ED36" s="56"/>
      <c r="EE36" s="56"/>
      <c r="EF36" s="56"/>
      <c r="EG36" s="56"/>
      <c r="EH36" s="56"/>
      <c r="EI36" s="56"/>
      <c r="EJ36" s="56"/>
      <c r="EK36" s="56"/>
      <c r="EL36" s="56"/>
      <c r="EM36" s="56"/>
      <c r="EN36" s="56"/>
      <c r="EO36" s="56"/>
      <c r="EP36" s="56"/>
      <c r="EQ36" s="56"/>
      <c r="ER36" s="56"/>
      <c r="ES36" s="56"/>
      <c r="ET36" s="56"/>
      <c r="EU36" s="56"/>
      <c r="EV36" s="56"/>
      <c r="EW36" s="56"/>
      <c r="EX36" s="56"/>
      <c r="EY36" s="56"/>
      <c r="EZ36" s="56"/>
      <c r="FA36" s="56"/>
      <c r="FB36" s="56"/>
      <c r="FC36" s="56"/>
      <c r="FD36" s="56"/>
      <c r="FE36" s="56"/>
      <c r="FF36" s="56"/>
      <c r="FG36" s="56"/>
      <c r="FH36" s="56"/>
      <c r="FI36" s="56"/>
      <c r="FJ36" s="56"/>
      <c r="FK36" s="56"/>
      <c r="FL36" s="56"/>
      <c r="FM36" s="56"/>
      <c r="FN36" s="56"/>
      <c r="FO36" s="56"/>
      <c r="FP36" s="56"/>
      <c r="FQ36" s="56"/>
      <c r="FR36" s="56"/>
      <c r="FS36" s="56"/>
      <c r="FT36" s="56"/>
      <c r="FU36" s="56"/>
      <c r="FV36" s="56"/>
      <c r="FW36" s="56"/>
      <c r="FX36" s="56"/>
      <c r="FY36" s="56"/>
      <c r="FZ36" s="56"/>
      <c r="GA36" s="56"/>
      <c r="GB36" s="56"/>
      <c r="GC36" s="56"/>
      <c r="GD36" s="56"/>
      <c r="GE36" s="56"/>
      <c r="GF36" s="56"/>
      <c r="GG36" s="56"/>
      <c r="GH36" s="56"/>
      <c r="GI36" s="56"/>
      <c r="GJ36" s="56"/>
      <c r="GK36" s="56"/>
      <c r="GL36" s="56"/>
      <c r="GM36" s="56"/>
      <c r="GN36" s="56"/>
      <c r="GO36" s="56"/>
      <c r="GP36" s="56"/>
      <c r="GQ36" s="56"/>
      <c r="GR36" s="56"/>
      <c r="GS36" s="56"/>
      <c r="GT36" s="56"/>
      <c r="GU36" s="56"/>
      <c r="GV36" s="56"/>
      <c r="GW36" s="56"/>
      <c r="GX36" s="56"/>
      <c r="GY36" s="56"/>
      <c r="GZ36" s="56"/>
      <c r="HA36" s="56"/>
      <c r="HB36" s="56"/>
      <c r="HC36" s="56"/>
      <c r="HD36" s="56"/>
      <c r="HE36" s="56"/>
      <c r="HF36" s="56"/>
      <c r="HG36" s="56"/>
      <c r="HH36" s="56"/>
      <c r="HI36" s="56"/>
      <c r="HJ36" s="56"/>
      <c r="HK36" s="56"/>
      <c r="HL36" s="56"/>
      <c r="HM36" s="56"/>
      <c r="HN36" s="56"/>
      <c r="HO36" s="56"/>
      <c r="HP36" s="56"/>
      <c r="HQ36" s="56"/>
      <c r="HR36" s="56"/>
      <c r="HS36" s="56"/>
      <c r="HT36" s="56"/>
      <c r="HU36" s="56"/>
      <c r="HV36" s="56"/>
      <c r="HW36" s="56"/>
      <c r="HX36" s="56"/>
      <c r="HY36" s="56"/>
      <c r="HZ36" s="56"/>
      <c r="IA36" s="56"/>
      <c r="IB36" s="56"/>
      <c r="IC36" s="56"/>
      <c r="ID36" s="56"/>
      <c r="IE36" s="56"/>
      <c r="IF36" s="56"/>
      <c r="IG36" s="56"/>
      <c r="IH36" s="56"/>
      <c r="II36" s="56"/>
      <c r="IJ36" s="56"/>
      <c r="IK36" s="56"/>
      <c r="IL36" s="56"/>
      <c r="IM36" s="56"/>
      <c r="IN36" s="56"/>
      <c r="IO36" s="56"/>
      <c r="IP36" s="56"/>
      <c r="IQ36" s="56"/>
      <c r="IR36" s="56"/>
      <c r="IS36" s="56"/>
      <c r="IT36" s="56"/>
      <c r="IU36" s="56"/>
    </row>
    <row r="37" spans="1:255" s="12" customFormat="1" ht="14">
      <c r="A37" s="33"/>
      <c r="B37" s="57" t="s">
        <v>62</v>
      </c>
      <c r="C37" s="39"/>
      <c r="D37" s="39"/>
      <c r="E37" s="44" t="s">
        <v>61</v>
      </c>
      <c r="F37" s="45">
        <v>125</v>
      </c>
      <c r="G37" s="107"/>
      <c r="H37" s="46"/>
      <c r="I37" s="47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56"/>
      <c r="CB37" s="56"/>
      <c r="CC37" s="56"/>
      <c r="CD37" s="56"/>
      <c r="CE37" s="56"/>
      <c r="CF37" s="56"/>
      <c r="CG37" s="56"/>
      <c r="CH37" s="56"/>
      <c r="CI37" s="56"/>
      <c r="CJ37" s="56"/>
      <c r="CK37" s="56"/>
      <c r="CL37" s="56"/>
      <c r="CM37" s="56"/>
      <c r="CN37" s="56"/>
      <c r="CO37" s="56"/>
      <c r="CP37" s="56"/>
      <c r="CQ37" s="56"/>
      <c r="CR37" s="56"/>
      <c r="CS37" s="56"/>
      <c r="CT37" s="56"/>
      <c r="CU37" s="56"/>
      <c r="CV37" s="56"/>
      <c r="CW37" s="56"/>
      <c r="CX37" s="56"/>
      <c r="CY37" s="56"/>
      <c r="CZ37" s="56"/>
      <c r="DA37" s="56"/>
      <c r="DB37" s="56"/>
      <c r="DC37" s="56"/>
      <c r="DD37" s="56"/>
      <c r="DE37" s="56"/>
      <c r="DF37" s="56"/>
      <c r="DG37" s="56"/>
      <c r="DH37" s="56"/>
      <c r="DI37" s="56"/>
      <c r="DJ37" s="56"/>
      <c r="DK37" s="56"/>
      <c r="DL37" s="56"/>
      <c r="DM37" s="56"/>
      <c r="DN37" s="56"/>
      <c r="DO37" s="56"/>
      <c r="DP37" s="56"/>
      <c r="DQ37" s="56"/>
      <c r="DR37" s="56"/>
      <c r="DS37" s="56"/>
      <c r="DT37" s="56"/>
      <c r="DU37" s="56"/>
      <c r="DV37" s="56"/>
      <c r="DW37" s="56"/>
      <c r="DX37" s="56"/>
      <c r="DY37" s="56"/>
      <c r="DZ37" s="56"/>
      <c r="EA37" s="56"/>
      <c r="EB37" s="56"/>
      <c r="EC37" s="56"/>
      <c r="ED37" s="56"/>
      <c r="EE37" s="56"/>
      <c r="EF37" s="56"/>
      <c r="EG37" s="56"/>
      <c r="EH37" s="56"/>
      <c r="EI37" s="56"/>
      <c r="EJ37" s="56"/>
      <c r="EK37" s="56"/>
      <c r="EL37" s="56"/>
      <c r="EM37" s="56"/>
      <c r="EN37" s="56"/>
      <c r="EO37" s="56"/>
      <c r="EP37" s="56"/>
      <c r="EQ37" s="56"/>
      <c r="ER37" s="56"/>
      <c r="ES37" s="56"/>
      <c r="ET37" s="56"/>
      <c r="EU37" s="56"/>
      <c r="EV37" s="56"/>
      <c r="EW37" s="56"/>
      <c r="EX37" s="56"/>
      <c r="EY37" s="56"/>
      <c r="EZ37" s="56"/>
      <c r="FA37" s="56"/>
      <c r="FB37" s="56"/>
      <c r="FC37" s="56"/>
      <c r="FD37" s="56"/>
      <c r="FE37" s="56"/>
      <c r="FF37" s="56"/>
      <c r="FG37" s="56"/>
      <c r="FH37" s="56"/>
      <c r="FI37" s="56"/>
      <c r="FJ37" s="56"/>
      <c r="FK37" s="56"/>
      <c r="FL37" s="56"/>
      <c r="FM37" s="56"/>
      <c r="FN37" s="56"/>
      <c r="FO37" s="56"/>
      <c r="FP37" s="56"/>
      <c r="FQ37" s="56"/>
      <c r="FR37" s="56"/>
      <c r="FS37" s="56"/>
      <c r="FT37" s="56"/>
      <c r="FU37" s="56"/>
      <c r="FV37" s="56"/>
      <c r="FW37" s="56"/>
      <c r="FX37" s="56"/>
      <c r="FY37" s="56"/>
      <c r="FZ37" s="56"/>
      <c r="GA37" s="56"/>
      <c r="GB37" s="56"/>
      <c r="GC37" s="56"/>
      <c r="GD37" s="56"/>
      <c r="GE37" s="56"/>
      <c r="GF37" s="56"/>
      <c r="GG37" s="56"/>
      <c r="GH37" s="56"/>
      <c r="GI37" s="56"/>
      <c r="GJ37" s="56"/>
      <c r="GK37" s="56"/>
      <c r="GL37" s="56"/>
      <c r="GM37" s="56"/>
      <c r="GN37" s="56"/>
      <c r="GO37" s="56"/>
      <c r="GP37" s="56"/>
      <c r="GQ37" s="56"/>
      <c r="GR37" s="56"/>
      <c r="GS37" s="56"/>
      <c r="GT37" s="56"/>
      <c r="GU37" s="56"/>
      <c r="GV37" s="56"/>
      <c r="GW37" s="56"/>
      <c r="GX37" s="56"/>
      <c r="GY37" s="56"/>
      <c r="GZ37" s="56"/>
      <c r="HA37" s="56"/>
      <c r="HB37" s="56"/>
      <c r="HC37" s="56"/>
      <c r="HD37" s="56"/>
      <c r="HE37" s="56"/>
      <c r="HF37" s="56"/>
      <c r="HG37" s="56"/>
      <c r="HH37" s="56"/>
      <c r="HI37" s="56"/>
      <c r="HJ37" s="56"/>
      <c r="HK37" s="56"/>
      <c r="HL37" s="56"/>
      <c r="HM37" s="56"/>
      <c r="HN37" s="56"/>
      <c r="HO37" s="56"/>
      <c r="HP37" s="56"/>
      <c r="HQ37" s="56"/>
      <c r="HR37" s="56"/>
      <c r="HS37" s="56"/>
      <c r="HT37" s="56"/>
      <c r="HU37" s="56"/>
      <c r="HV37" s="56"/>
      <c r="HW37" s="56"/>
      <c r="HX37" s="56"/>
      <c r="HY37" s="56"/>
      <c r="HZ37" s="56"/>
      <c r="IA37" s="56"/>
      <c r="IB37" s="56"/>
      <c r="IC37" s="56"/>
      <c r="ID37" s="56"/>
      <c r="IE37" s="56"/>
      <c r="IF37" s="56"/>
      <c r="IG37" s="56"/>
      <c r="IH37" s="56"/>
      <c r="II37" s="56"/>
      <c r="IJ37" s="56"/>
      <c r="IK37" s="56"/>
      <c r="IL37" s="56"/>
      <c r="IM37" s="56"/>
      <c r="IN37" s="56"/>
      <c r="IO37" s="56"/>
      <c r="IP37" s="56"/>
      <c r="IQ37" s="56"/>
      <c r="IR37" s="56"/>
      <c r="IS37" s="56"/>
      <c r="IT37" s="56"/>
      <c r="IU37" s="56"/>
    </row>
    <row r="38" spans="1:255" s="12" customFormat="1" ht="14">
      <c r="A38" s="33"/>
      <c r="B38" s="57" t="s">
        <v>63</v>
      </c>
      <c r="C38" s="39"/>
      <c r="D38" s="39"/>
      <c r="E38" s="44" t="s">
        <v>61</v>
      </c>
      <c r="F38" s="45">
        <v>55</v>
      </c>
      <c r="G38" s="107"/>
      <c r="H38" s="46"/>
      <c r="I38" s="47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6"/>
      <c r="BM38" s="56"/>
      <c r="BN38" s="56"/>
      <c r="BO38" s="56"/>
      <c r="BP38" s="56"/>
      <c r="BQ38" s="56"/>
      <c r="BR38" s="56"/>
      <c r="BS38" s="56"/>
      <c r="BT38" s="56"/>
      <c r="BU38" s="56"/>
      <c r="BV38" s="56"/>
      <c r="BW38" s="56"/>
      <c r="BX38" s="56"/>
      <c r="BY38" s="56"/>
      <c r="BZ38" s="56"/>
      <c r="CA38" s="56"/>
      <c r="CB38" s="56"/>
      <c r="CC38" s="56"/>
      <c r="CD38" s="56"/>
      <c r="CE38" s="56"/>
      <c r="CF38" s="56"/>
      <c r="CG38" s="56"/>
      <c r="CH38" s="56"/>
      <c r="CI38" s="56"/>
      <c r="CJ38" s="56"/>
      <c r="CK38" s="56"/>
      <c r="CL38" s="56"/>
      <c r="CM38" s="56"/>
      <c r="CN38" s="56"/>
      <c r="CO38" s="56"/>
      <c r="CP38" s="56"/>
      <c r="CQ38" s="56"/>
      <c r="CR38" s="56"/>
      <c r="CS38" s="56"/>
      <c r="CT38" s="56"/>
      <c r="CU38" s="56"/>
      <c r="CV38" s="56"/>
      <c r="CW38" s="56"/>
      <c r="CX38" s="56"/>
      <c r="CY38" s="56"/>
      <c r="CZ38" s="56"/>
      <c r="DA38" s="56"/>
      <c r="DB38" s="56"/>
      <c r="DC38" s="56"/>
      <c r="DD38" s="56"/>
      <c r="DE38" s="56"/>
      <c r="DF38" s="56"/>
      <c r="DG38" s="56"/>
      <c r="DH38" s="56"/>
      <c r="DI38" s="56"/>
      <c r="DJ38" s="56"/>
      <c r="DK38" s="56"/>
      <c r="DL38" s="56"/>
      <c r="DM38" s="56"/>
      <c r="DN38" s="56"/>
      <c r="DO38" s="56"/>
      <c r="DP38" s="56"/>
      <c r="DQ38" s="56"/>
      <c r="DR38" s="56"/>
      <c r="DS38" s="56"/>
      <c r="DT38" s="56"/>
      <c r="DU38" s="56"/>
      <c r="DV38" s="56"/>
      <c r="DW38" s="56"/>
      <c r="DX38" s="56"/>
      <c r="DY38" s="56"/>
      <c r="DZ38" s="56"/>
      <c r="EA38" s="56"/>
      <c r="EB38" s="56"/>
      <c r="EC38" s="56"/>
      <c r="ED38" s="56"/>
      <c r="EE38" s="56"/>
      <c r="EF38" s="56"/>
      <c r="EG38" s="56"/>
      <c r="EH38" s="56"/>
      <c r="EI38" s="56"/>
      <c r="EJ38" s="56"/>
      <c r="EK38" s="56"/>
      <c r="EL38" s="56"/>
      <c r="EM38" s="56"/>
      <c r="EN38" s="56"/>
      <c r="EO38" s="56"/>
      <c r="EP38" s="56"/>
      <c r="EQ38" s="56"/>
      <c r="ER38" s="56"/>
      <c r="ES38" s="56"/>
      <c r="ET38" s="56"/>
      <c r="EU38" s="56"/>
      <c r="EV38" s="56"/>
      <c r="EW38" s="56"/>
      <c r="EX38" s="56"/>
      <c r="EY38" s="56"/>
      <c r="EZ38" s="56"/>
      <c r="FA38" s="56"/>
      <c r="FB38" s="56"/>
      <c r="FC38" s="56"/>
      <c r="FD38" s="56"/>
      <c r="FE38" s="56"/>
      <c r="FF38" s="56"/>
      <c r="FG38" s="56"/>
      <c r="FH38" s="56"/>
      <c r="FI38" s="56"/>
      <c r="FJ38" s="56"/>
      <c r="FK38" s="56"/>
      <c r="FL38" s="56"/>
      <c r="FM38" s="56"/>
      <c r="FN38" s="56"/>
      <c r="FO38" s="56"/>
      <c r="FP38" s="56"/>
      <c r="FQ38" s="56"/>
      <c r="FR38" s="56"/>
      <c r="FS38" s="56"/>
      <c r="FT38" s="56"/>
      <c r="FU38" s="56"/>
      <c r="FV38" s="56"/>
      <c r="FW38" s="56"/>
      <c r="FX38" s="56"/>
      <c r="FY38" s="56"/>
      <c r="FZ38" s="56"/>
      <c r="GA38" s="56"/>
      <c r="GB38" s="56"/>
      <c r="GC38" s="56"/>
      <c r="GD38" s="56"/>
      <c r="GE38" s="56"/>
      <c r="GF38" s="56"/>
      <c r="GG38" s="56"/>
      <c r="GH38" s="56"/>
      <c r="GI38" s="56"/>
      <c r="GJ38" s="56"/>
      <c r="GK38" s="56"/>
      <c r="GL38" s="56"/>
      <c r="GM38" s="56"/>
      <c r="GN38" s="56"/>
      <c r="GO38" s="56"/>
      <c r="GP38" s="56"/>
      <c r="GQ38" s="56"/>
      <c r="GR38" s="56"/>
      <c r="GS38" s="56"/>
      <c r="GT38" s="56"/>
      <c r="GU38" s="56"/>
      <c r="GV38" s="56"/>
      <c r="GW38" s="56"/>
      <c r="GX38" s="56"/>
      <c r="GY38" s="56"/>
      <c r="GZ38" s="56"/>
      <c r="HA38" s="56"/>
      <c r="HB38" s="56"/>
      <c r="HC38" s="56"/>
      <c r="HD38" s="56"/>
      <c r="HE38" s="56"/>
      <c r="HF38" s="56"/>
      <c r="HG38" s="56"/>
      <c r="HH38" s="56"/>
      <c r="HI38" s="56"/>
      <c r="HJ38" s="56"/>
      <c r="HK38" s="56"/>
      <c r="HL38" s="56"/>
      <c r="HM38" s="56"/>
      <c r="HN38" s="56"/>
      <c r="HO38" s="56"/>
      <c r="HP38" s="56"/>
      <c r="HQ38" s="56"/>
      <c r="HR38" s="56"/>
      <c r="HS38" s="56"/>
      <c r="HT38" s="56"/>
      <c r="HU38" s="56"/>
      <c r="HV38" s="56"/>
      <c r="HW38" s="56"/>
      <c r="HX38" s="56"/>
      <c r="HY38" s="56"/>
      <c r="HZ38" s="56"/>
      <c r="IA38" s="56"/>
      <c r="IB38" s="56"/>
      <c r="IC38" s="56"/>
      <c r="ID38" s="56"/>
      <c r="IE38" s="56"/>
      <c r="IF38" s="56"/>
      <c r="IG38" s="56"/>
      <c r="IH38" s="56"/>
      <c r="II38" s="56"/>
      <c r="IJ38" s="56"/>
      <c r="IK38" s="56"/>
      <c r="IL38" s="56"/>
      <c r="IM38" s="56"/>
      <c r="IN38" s="56"/>
      <c r="IO38" s="56"/>
      <c r="IP38" s="56"/>
      <c r="IQ38" s="56"/>
      <c r="IR38" s="56"/>
      <c r="IS38" s="56"/>
      <c r="IT38" s="56"/>
      <c r="IU38" s="56"/>
    </row>
    <row r="39" spans="1:255" s="12" customFormat="1" ht="14">
      <c r="A39" s="33"/>
      <c r="B39" s="57" t="s">
        <v>64</v>
      </c>
      <c r="C39" s="39"/>
      <c r="D39" s="39"/>
      <c r="E39" s="44" t="s">
        <v>61</v>
      </c>
      <c r="F39" s="45">
        <v>140</v>
      </c>
      <c r="G39" s="107"/>
      <c r="H39" s="46"/>
      <c r="I39" s="47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6"/>
      <c r="BR39" s="56"/>
      <c r="BS39" s="56"/>
      <c r="BT39" s="56"/>
      <c r="BU39" s="56"/>
      <c r="BV39" s="56"/>
      <c r="BW39" s="56"/>
      <c r="BX39" s="56"/>
      <c r="BY39" s="56"/>
      <c r="BZ39" s="56"/>
      <c r="CA39" s="56"/>
      <c r="CB39" s="56"/>
      <c r="CC39" s="56"/>
      <c r="CD39" s="56"/>
      <c r="CE39" s="56"/>
      <c r="CF39" s="56"/>
      <c r="CG39" s="56"/>
      <c r="CH39" s="56"/>
      <c r="CI39" s="56"/>
      <c r="CJ39" s="56"/>
      <c r="CK39" s="56"/>
      <c r="CL39" s="56"/>
      <c r="CM39" s="56"/>
      <c r="CN39" s="56"/>
      <c r="CO39" s="56"/>
      <c r="CP39" s="56"/>
      <c r="CQ39" s="56"/>
      <c r="CR39" s="56"/>
      <c r="CS39" s="56"/>
      <c r="CT39" s="56"/>
      <c r="CU39" s="56"/>
      <c r="CV39" s="56"/>
      <c r="CW39" s="56"/>
      <c r="CX39" s="56"/>
      <c r="CY39" s="56"/>
      <c r="CZ39" s="56"/>
      <c r="DA39" s="56"/>
      <c r="DB39" s="56"/>
      <c r="DC39" s="56"/>
      <c r="DD39" s="56"/>
      <c r="DE39" s="56"/>
      <c r="DF39" s="56"/>
      <c r="DG39" s="56"/>
      <c r="DH39" s="56"/>
      <c r="DI39" s="56"/>
      <c r="DJ39" s="56"/>
      <c r="DK39" s="56"/>
      <c r="DL39" s="56"/>
      <c r="DM39" s="56"/>
      <c r="DN39" s="56"/>
      <c r="DO39" s="56"/>
      <c r="DP39" s="56"/>
      <c r="DQ39" s="56"/>
      <c r="DR39" s="56"/>
      <c r="DS39" s="56"/>
      <c r="DT39" s="56"/>
      <c r="DU39" s="56"/>
      <c r="DV39" s="56"/>
      <c r="DW39" s="56"/>
      <c r="DX39" s="56"/>
      <c r="DY39" s="56"/>
      <c r="DZ39" s="56"/>
      <c r="EA39" s="56"/>
      <c r="EB39" s="56"/>
      <c r="EC39" s="56"/>
      <c r="ED39" s="56"/>
      <c r="EE39" s="56"/>
      <c r="EF39" s="56"/>
      <c r="EG39" s="56"/>
      <c r="EH39" s="56"/>
      <c r="EI39" s="56"/>
      <c r="EJ39" s="56"/>
      <c r="EK39" s="56"/>
      <c r="EL39" s="56"/>
      <c r="EM39" s="56"/>
      <c r="EN39" s="56"/>
      <c r="EO39" s="56"/>
      <c r="EP39" s="56"/>
      <c r="EQ39" s="56"/>
      <c r="ER39" s="56"/>
      <c r="ES39" s="56"/>
      <c r="ET39" s="56"/>
      <c r="EU39" s="56"/>
      <c r="EV39" s="56"/>
      <c r="EW39" s="56"/>
      <c r="EX39" s="56"/>
      <c r="EY39" s="56"/>
      <c r="EZ39" s="56"/>
      <c r="FA39" s="56"/>
      <c r="FB39" s="56"/>
      <c r="FC39" s="56"/>
      <c r="FD39" s="56"/>
      <c r="FE39" s="56"/>
      <c r="FF39" s="56"/>
      <c r="FG39" s="56"/>
      <c r="FH39" s="56"/>
      <c r="FI39" s="56"/>
      <c r="FJ39" s="56"/>
      <c r="FK39" s="56"/>
      <c r="FL39" s="56"/>
      <c r="FM39" s="56"/>
      <c r="FN39" s="56"/>
      <c r="FO39" s="56"/>
      <c r="FP39" s="56"/>
      <c r="FQ39" s="56"/>
      <c r="FR39" s="56"/>
      <c r="FS39" s="56"/>
      <c r="FT39" s="56"/>
      <c r="FU39" s="56"/>
      <c r="FV39" s="56"/>
      <c r="FW39" s="56"/>
      <c r="FX39" s="56"/>
      <c r="FY39" s="56"/>
      <c r="FZ39" s="56"/>
      <c r="GA39" s="56"/>
      <c r="GB39" s="56"/>
      <c r="GC39" s="56"/>
      <c r="GD39" s="56"/>
      <c r="GE39" s="56"/>
      <c r="GF39" s="56"/>
      <c r="GG39" s="56"/>
      <c r="GH39" s="56"/>
      <c r="GI39" s="56"/>
      <c r="GJ39" s="56"/>
      <c r="GK39" s="56"/>
      <c r="GL39" s="56"/>
      <c r="GM39" s="56"/>
      <c r="GN39" s="56"/>
      <c r="GO39" s="56"/>
      <c r="GP39" s="56"/>
      <c r="GQ39" s="56"/>
      <c r="GR39" s="56"/>
      <c r="GS39" s="56"/>
      <c r="GT39" s="56"/>
      <c r="GU39" s="56"/>
      <c r="GV39" s="56"/>
      <c r="GW39" s="56"/>
      <c r="GX39" s="56"/>
      <c r="GY39" s="56"/>
      <c r="GZ39" s="56"/>
      <c r="HA39" s="56"/>
      <c r="HB39" s="56"/>
      <c r="HC39" s="56"/>
      <c r="HD39" s="56"/>
      <c r="HE39" s="56"/>
      <c r="HF39" s="56"/>
      <c r="HG39" s="56"/>
      <c r="HH39" s="56"/>
      <c r="HI39" s="56"/>
      <c r="HJ39" s="56"/>
      <c r="HK39" s="56"/>
      <c r="HL39" s="56"/>
      <c r="HM39" s="56"/>
      <c r="HN39" s="56"/>
      <c r="HO39" s="56"/>
      <c r="HP39" s="56"/>
      <c r="HQ39" s="56"/>
      <c r="HR39" s="56"/>
      <c r="HS39" s="56"/>
      <c r="HT39" s="56"/>
      <c r="HU39" s="56"/>
      <c r="HV39" s="56"/>
      <c r="HW39" s="56"/>
      <c r="HX39" s="56"/>
      <c r="HY39" s="56"/>
      <c r="HZ39" s="56"/>
      <c r="IA39" s="56"/>
      <c r="IB39" s="56"/>
      <c r="IC39" s="56"/>
      <c r="ID39" s="56"/>
      <c r="IE39" s="56"/>
      <c r="IF39" s="56"/>
      <c r="IG39" s="56"/>
      <c r="IH39" s="56"/>
      <c r="II39" s="56"/>
      <c r="IJ39" s="56"/>
      <c r="IK39" s="56"/>
      <c r="IL39" s="56"/>
      <c r="IM39" s="56"/>
      <c r="IN39" s="56"/>
      <c r="IO39" s="56"/>
      <c r="IP39" s="56"/>
      <c r="IQ39" s="56"/>
      <c r="IR39" s="56"/>
      <c r="IS39" s="56"/>
      <c r="IT39" s="56"/>
      <c r="IU39" s="56"/>
    </row>
    <row r="40" spans="1:255" s="12" customFormat="1" ht="14">
      <c r="A40" s="33"/>
      <c r="B40" s="57" t="s">
        <v>65</v>
      </c>
      <c r="C40" s="39"/>
      <c r="D40" s="39"/>
      <c r="E40" s="44" t="s">
        <v>61</v>
      </c>
      <c r="F40" s="45">
        <v>55</v>
      </c>
      <c r="G40" s="107"/>
      <c r="H40" s="46"/>
      <c r="I40" s="47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6"/>
      <c r="BM40" s="56"/>
      <c r="BN40" s="56"/>
      <c r="BO40" s="56"/>
      <c r="BP40" s="56"/>
      <c r="BQ40" s="56"/>
      <c r="BR40" s="56"/>
      <c r="BS40" s="56"/>
      <c r="BT40" s="56"/>
      <c r="BU40" s="56"/>
      <c r="BV40" s="56"/>
      <c r="BW40" s="56"/>
      <c r="BX40" s="56"/>
      <c r="BY40" s="56"/>
      <c r="BZ40" s="56"/>
      <c r="CA40" s="56"/>
      <c r="CB40" s="56"/>
      <c r="CC40" s="56"/>
      <c r="CD40" s="56"/>
      <c r="CE40" s="56"/>
      <c r="CF40" s="56"/>
      <c r="CG40" s="56"/>
      <c r="CH40" s="56"/>
      <c r="CI40" s="56"/>
      <c r="CJ40" s="56"/>
      <c r="CK40" s="56"/>
      <c r="CL40" s="56"/>
      <c r="CM40" s="56"/>
      <c r="CN40" s="56"/>
      <c r="CO40" s="56"/>
      <c r="CP40" s="56"/>
      <c r="CQ40" s="56"/>
      <c r="CR40" s="56"/>
      <c r="CS40" s="56"/>
      <c r="CT40" s="56"/>
      <c r="CU40" s="56"/>
      <c r="CV40" s="56"/>
      <c r="CW40" s="56"/>
      <c r="CX40" s="56"/>
      <c r="CY40" s="56"/>
      <c r="CZ40" s="56"/>
      <c r="DA40" s="56"/>
      <c r="DB40" s="56"/>
      <c r="DC40" s="56"/>
      <c r="DD40" s="56"/>
      <c r="DE40" s="56"/>
      <c r="DF40" s="56"/>
      <c r="DG40" s="56"/>
      <c r="DH40" s="56"/>
      <c r="DI40" s="56"/>
      <c r="DJ40" s="56"/>
      <c r="DK40" s="56"/>
      <c r="DL40" s="56"/>
      <c r="DM40" s="56"/>
      <c r="DN40" s="56"/>
      <c r="DO40" s="56"/>
      <c r="DP40" s="56"/>
      <c r="DQ40" s="56"/>
      <c r="DR40" s="56"/>
      <c r="DS40" s="56"/>
      <c r="DT40" s="56"/>
      <c r="DU40" s="56"/>
      <c r="DV40" s="56"/>
      <c r="DW40" s="56"/>
      <c r="DX40" s="56"/>
      <c r="DY40" s="56"/>
      <c r="DZ40" s="56"/>
      <c r="EA40" s="56"/>
      <c r="EB40" s="56"/>
      <c r="EC40" s="56"/>
      <c r="ED40" s="56"/>
      <c r="EE40" s="56"/>
      <c r="EF40" s="56"/>
      <c r="EG40" s="56"/>
      <c r="EH40" s="56"/>
      <c r="EI40" s="56"/>
      <c r="EJ40" s="56"/>
      <c r="EK40" s="56"/>
      <c r="EL40" s="56"/>
      <c r="EM40" s="56"/>
      <c r="EN40" s="56"/>
      <c r="EO40" s="56"/>
      <c r="EP40" s="56"/>
      <c r="EQ40" s="56"/>
      <c r="ER40" s="56"/>
      <c r="ES40" s="56"/>
      <c r="ET40" s="56"/>
      <c r="EU40" s="56"/>
      <c r="EV40" s="56"/>
      <c r="EW40" s="56"/>
      <c r="EX40" s="56"/>
      <c r="EY40" s="56"/>
      <c r="EZ40" s="56"/>
      <c r="FA40" s="56"/>
      <c r="FB40" s="56"/>
      <c r="FC40" s="56"/>
      <c r="FD40" s="56"/>
      <c r="FE40" s="56"/>
      <c r="FF40" s="56"/>
      <c r="FG40" s="56"/>
      <c r="FH40" s="56"/>
      <c r="FI40" s="56"/>
      <c r="FJ40" s="56"/>
      <c r="FK40" s="56"/>
      <c r="FL40" s="56"/>
      <c r="FM40" s="56"/>
      <c r="FN40" s="56"/>
      <c r="FO40" s="56"/>
      <c r="FP40" s="56"/>
      <c r="FQ40" s="56"/>
      <c r="FR40" s="56"/>
      <c r="FS40" s="56"/>
      <c r="FT40" s="56"/>
      <c r="FU40" s="56"/>
      <c r="FV40" s="56"/>
      <c r="FW40" s="56"/>
      <c r="FX40" s="56"/>
      <c r="FY40" s="56"/>
      <c r="FZ40" s="56"/>
      <c r="GA40" s="56"/>
      <c r="GB40" s="56"/>
      <c r="GC40" s="56"/>
      <c r="GD40" s="56"/>
      <c r="GE40" s="56"/>
      <c r="GF40" s="56"/>
      <c r="GG40" s="56"/>
      <c r="GH40" s="56"/>
      <c r="GI40" s="56"/>
      <c r="GJ40" s="56"/>
      <c r="GK40" s="56"/>
      <c r="GL40" s="56"/>
      <c r="GM40" s="56"/>
      <c r="GN40" s="56"/>
      <c r="GO40" s="56"/>
      <c r="GP40" s="56"/>
      <c r="GQ40" s="56"/>
      <c r="GR40" s="56"/>
      <c r="GS40" s="56"/>
      <c r="GT40" s="56"/>
      <c r="GU40" s="56"/>
      <c r="GV40" s="56"/>
      <c r="GW40" s="56"/>
      <c r="GX40" s="56"/>
      <c r="GY40" s="56"/>
      <c r="GZ40" s="56"/>
      <c r="HA40" s="56"/>
      <c r="HB40" s="56"/>
      <c r="HC40" s="56"/>
      <c r="HD40" s="56"/>
      <c r="HE40" s="56"/>
      <c r="HF40" s="56"/>
      <c r="HG40" s="56"/>
      <c r="HH40" s="56"/>
      <c r="HI40" s="56"/>
      <c r="HJ40" s="56"/>
      <c r="HK40" s="56"/>
      <c r="HL40" s="56"/>
      <c r="HM40" s="56"/>
      <c r="HN40" s="56"/>
      <c r="HO40" s="56"/>
      <c r="HP40" s="56"/>
      <c r="HQ40" s="56"/>
      <c r="HR40" s="56"/>
      <c r="HS40" s="56"/>
      <c r="HT40" s="56"/>
      <c r="HU40" s="56"/>
      <c r="HV40" s="56"/>
      <c r="HW40" s="56"/>
      <c r="HX40" s="56"/>
      <c r="HY40" s="56"/>
      <c r="HZ40" s="56"/>
      <c r="IA40" s="56"/>
      <c r="IB40" s="56"/>
      <c r="IC40" s="56"/>
      <c r="ID40" s="56"/>
      <c r="IE40" s="56"/>
      <c r="IF40" s="56"/>
      <c r="IG40" s="56"/>
      <c r="IH40" s="56"/>
      <c r="II40" s="56"/>
      <c r="IJ40" s="56"/>
      <c r="IK40" s="56"/>
      <c r="IL40" s="56"/>
      <c r="IM40" s="56"/>
      <c r="IN40" s="56"/>
      <c r="IO40" s="56"/>
      <c r="IP40" s="56"/>
      <c r="IQ40" s="56"/>
      <c r="IR40" s="56"/>
      <c r="IS40" s="56"/>
      <c r="IT40" s="56"/>
      <c r="IU40" s="56"/>
    </row>
    <row r="41" spans="1:255" s="12" customFormat="1" ht="14">
      <c r="A41" s="33"/>
      <c r="B41" s="57" t="s">
        <v>66</v>
      </c>
      <c r="C41" s="39"/>
      <c r="D41" s="39"/>
      <c r="E41" s="44" t="s">
        <v>61</v>
      </c>
      <c r="F41" s="45">
        <v>155</v>
      </c>
      <c r="G41" s="107"/>
      <c r="H41" s="46"/>
      <c r="I41" s="47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6"/>
      <c r="BM41" s="56"/>
      <c r="BN41" s="56"/>
      <c r="BO41" s="56"/>
      <c r="BP41" s="56"/>
      <c r="BQ41" s="56"/>
      <c r="BR41" s="56"/>
      <c r="BS41" s="56"/>
      <c r="BT41" s="56"/>
      <c r="BU41" s="56"/>
      <c r="BV41" s="56"/>
      <c r="BW41" s="56"/>
      <c r="BX41" s="56"/>
      <c r="BY41" s="56"/>
      <c r="BZ41" s="56"/>
      <c r="CA41" s="56"/>
      <c r="CB41" s="56"/>
      <c r="CC41" s="56"/>
      <c r="CD41" s="56"/>
      <c r="CE41" s="56"/>
      <c r="CF41" s="56"/>
      <c r="CG41" s="56"/>
      <c r="CH41" s="56"/>
      <c r="CI41" s="56"/>
      <c r="CJ41" s="56"/>
      <c r="CK41" s="56"/>
      <c r="CL41" s="56"/>
      <c r="CM41" s="56"/>
      <c r="CN41" s="56"/>
      <c r="CO41" s="56"/>
      <c r="CP41" s="56"/>
      <c r="CQ41" s="56"/>
      <c r="CR41" s="56"/>
      <c r="CS41" s="56"/>
      <c r="CT41" s="56"/>
      <c r="CU41" s="56"/>
      <c r="CV41" s="56"/>
      <c r="CW41" s="56"/>
      <c r="CX41" s="56"/>
      <c r="CY41" s="56"/>
      <c r="CZ41" s="56"/>
      <c r="DA41" s="56"/>
      <c r="DB41" s="56"/>
      <c r="DC41" s="56"/>
      <c r="DD41" s="56"/>
      <c r="DE41" s="56"/>
      <c r="DF41" s="56"/>
      <c r="DG41" s="56"/>
      <c r="DH41" s="56"/>
      <c r="DI41" s="56"/>
      <c r="DJ41" s="56"/>
      <c r="DK41" s="56"/>
      <c r="DL41" s="56"/>
      <c r="DM41" s="56"/>
      <c r="DN41" s="56"/>
      <c r="DO41" s="56"/>
      <c r="DP41" s="56"/>
      <c r="DQ41" s="56"/>
      <c r="DR41" s="56"/>
      <c r="DS41" s="56"/>
      <c r="DT41" s="56"/>
      <c r="DU41" s="56"/>
      <c r="DV41" s="56"/>
      <c r="DW41" s="56"/>
      <c r="DX41" s="56"/>
      <c r="DY41" s="56"/>
      <c r="DZ41" s="56"/>
      <c r="EA41" s="56"/>
      <c r="EB41" s="56"/>
      <c r="EC41" s="56"/>
      <c r="ED41" s="56"/>
      <c r="EE41" s="56"/>
      <c r="EF41" s="56"/>
      <c r="EG41" s="56"/>
      <c r="EH41" s="56"/>
      <c r="EI41" s="56"/>
      <c r="EJ41" s="56"/>
      <c r="EK41" s="56"/>
      <c r="EL41" s="56"/>
      <c r="EM41" s="56"/>
      <c r="EN41" s="56"/>
      <c r="EO41" s="56"/>
      <c r="EP41" s="56"/>
      <c r="EQ41" s="56"/>
      <c r="ER41" s="56"/>
      <c r="ES41" s="56"/>
      <c r="ET41" s="56"/>
      <c r="EU41" s="56"/>
      <c r="EV41" s="56"/>
      <c r="EW41" s="56"/>
      <c r="EX41" s="56"/>
      <c r="EY41" s="56"/>
      <c r="EZ41" s="56"/>
      <c r="FA41" s="56"/>
      <c r="FB41" s="56"/>
      <c r="FC41" s="56"/>
      <c r="FD41" s="56"/>
      <c r="FE41" s="56"/>
      <c r="FF41" s="56"/>
      <c r="FG41" s="56"/>
      <c r="FH41" s="56"/>
      <c r="FI41" s="56"/>
      <c r="FJ41" s="56"/>
      <c r="FK41" s="56"/>
      <c r="FL41" s="56"/>
      <c r="FM41" s="56"/>
      <c r="FN41" s="56"/>
      <c r="FO41" s="56"/>
      <c r="FP41" s="56"/>
      <c r="FQ41" s="56"/>
      <c r="FR41" s="56"/>
      <c r="FS41" s="56"/>
      <c r="FT41" s="56"/>
      <c r="FU41" s="56"/>
      <c r="FV41" s="56"/>
      <c r="FW41" s="56"/>
      <c r="FX41" s="56"/>
      <c r="FY41" s="56"/>
      <c r="FZ41" s="56"/>
      <c r="GA41" s="56"/>
      <c r="GB41" s="56"/>
      <c r="GC41" s="56"/>
      <c r="GD41" s="56"/>
      <c r="GE41" s="56"/>
      <c r="GF41" s="56"/>
      <c r="GG41" s="56"/>
      <c r="GH41" s="56"/>
      <c r="GI41" s="56"/>
      <c r="GJ41" s="56"/>
      <c r="GK41" s="56"/>
      <c r="GL41" s="56"/>
      <c r="GM41" s="56"/>
      <c r="GN41" s="56"/>
      <c r="GO41" s="56"/>
      <c r="GP41" s="56"/>
      <c r="GQ41" s="56"/>
      <c r="GR41" s="56"/>
      <c r="GS41" s="56"/>
      <c r="GT41" s="56"/>
      <c r="GU41" s="56"/>
      <c r="GV41" s="56"/>
      <c r="GW41" s="56"/>
      <c r="GX41" s="56"/>
      <c r="GY41" s="56"/>
      <c r="GZ41" s="56"/>
      <c r="HA41" s="56"/>
      <c r="HB41" s="56"/>
      <c r="HC41" s="56"/>
      <c r="HD41" s="56"/>
      <c r="HE41" s="56"/>
      <c r="HF41" s="56"/>
      <c r="HG41" s="56"/>
      <c r="HH41" s="56"/>
      <c r="HI41" s="56"/>
      <c r="HJ41" s="56"/>
      <c r="HK41" s="56"/>
      <c r="HL41" s="56"/>
      <c r="HM41" s="56"/>
      <c r="HN41" s="56"/>
      <c r="HO41" s="56"/>
      <c r="HP41" s="56"/>
      <c r="HQ41" s="56"/>
      <c r="HR41" s="56"/>
      <c r="HS41" s="56"/>
      <c r="HT41" s="56"/>
      <c r="HU41" s="56"/>
      <c r="HV41" s="56"/>
      <c r="HW41" s="56"/>
      <c r="HX41" s="56"/>
      <c r="HY41" s="56"/>
      <c r="HZ41" s="56"/>
      <c r="IA41" s="56"/>
      <c r="IB41" s="56"/>
      <c r="IC41" s="56"/>
      <c r="ID41" s="56"/>
      <c r="IE41" s="56"/>
      <c r="IF41" s="56"/>
      <c r="IG41" s="56"/>
      <c r="IH41" s="56"/>
      <c r="II41" s="56"/>
      <c r="IJ41" s="56"/>
      <c r="IK41" s="56"/>
      <c r="IL41" s="56"/>
      <c r="IM41" s="56"/>
      <c r="IN41" s="56"/>
      <c r="IO41" s="56"/>
      <c r="IP41" s="56"/>
      <c r="IQ41" s="56"/>
      <c r="IR41" s="56"/>
      <c r="IS41" s="56"/>
      <c r="IT41" s="56"/>
      <c r="IU41" s="56"/>
    </row>
    <row r="42" spans="1:255" s="12" customFormat="1" ht="14">
      <c r="A42" s="33"/>
      <c r="B42" s="57" t="s">
        <v>67</v>
      </c>
      <c r="C42" s="39"/>
      <c r="D42" s="39"/>
      <c r="E42" s="44" t="s">
        <v>61</v>
      </c>
      <c r="F42" s="45">
        <v>55</v>
      </c>
      <c r="G42" s="107"/>
      <c r="H42" s="46"/>
      <c r="I42" s="47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6"/>
      <c r="BM42" s="56"/>
      <c r="BN42" s="56"/>
      <c r="BO42" s="56"/>
      <c r="BP42" s="56"/>
      <c r="BQ42" s="56"/>
      <c r="BR42" s="56"/>
      <c r="BS42" s="56"/>
      <c r="BT42" s="56"/>
      <c r="BU42" s="56"/>
      <c r="BV42" s="56"/>
      <c r="BW42" s="56"/>
      <c r="BX42" s="56"/>
      <c r="BY42" s="56"/>
      <c r="BZ42" s="56"/>
      <c r="CA42" s="56"/>
      <c r="CB42" s="56"/>
      <c r="CC42" s="56"/>
      <c r="CD42" s="56"/>
      <c r="CE42" s="56"/>
      <c r="CF42" s="56"/>
      <c r="CG42" s="56"/>
      <c r="CH42" s="56"/>
      <c r="CI42" s="56"/>
      <c r="CJ42" s="56"/>
      <c r="CK42" s="56"/>
      <c r="CL42" s="56"/>
      <c r="CM42" s="56"/>
      <c r="CN42" s="56"/>
      <c r="CO42" s="56"/>
      <c r="CP42" s="56"/>
      <c r="CQ42" s="56"/>
      <c r="CR42" s="56"/>
      <c r="CS42" s="56"/>
      <c r="CT42" s="56"/>
      <c r="CU42" s="56"/>
      <c r="CV42" s="56"/>
      <c r="CW42" s="56"/>
      <c r="CX42" s="56"/>
      <c r="CY42" s="56"/>
      <c r="CZ42" s="56"/>
      <c r="DA42" s="56"/>
      <c r="DB42" s="56"/>
      <c r="DC42" s="56"/>
      <c r="DD42" s="56"/>
      <c r="DE42" s="56"/>
      <c r="DF42" s="56"/>
      <c r="DG42" s="56"/>
      <c r="DH42" s="56"/>
      <c r="DI42" s="56"/>
      <c r="DJ42" s="56"/>
      <c r="DK42" s="56"/>
      <c r="DL42" s="56"/>
      <c r="DM42" s="56"/>
      <c r="DN42" s="56"/>
      <c r="DO42" s="56"/>
      <c r="DP42" s="56"/>
      <c r="DQ42" s="56"/>
      <c r="DR42" s="56"/>
      <c r="DS42" s="56"/>
      <c r="DT42" s="56"/>
      <c r="DU42" s="56"/>
      <c r="DV42" s="56"/>
      <c r="DW42" s="56"/>
      <c r="DX42" s="56"/>
      <c r="DY42" s="56"/>
      <c r="DZ42" s="56"/>
      <c r="EA42" s="56"/>
      <c r="EB42" s="56"/>
      <c r="EC42" s="56"/>
      <c r="ED42" s="56"/>
      <c r="EE42" s="56"/>
      <c r="EF42" s="56"/>
      <c r="EG42" s="56"/>
      <c r="EH42" s="56"/>
      <c r="EI42" s="56"/>
      <c r="EJ42" s="56"/>
      <c r="EK42" s="56"/>
      <c r="EL42" s="56"/>
      <c r="EM42" s="56"/>
      <c r="EN42" s="56"/>
      <c r="EO42" s="56"/>
      <c r="EP42" s="56"/>
      <c r="EQ42" s="56"/>
      <c r="ER42" s="56"/>
      <c r="ES42" s="56"/>
      <c r="ET42" s="56"/>
      <c r="EU42" s="56"/>
      <c r="EV42" s="56"/>
      <c r="EW42" s="56"/>
      <c r="EX42" s="56"/>
      <c r="EY42" s="56"/>
      <c r="EZ42" s="56"/>
      <c r="FA42" s="56"/>
      <c r="FB42" s="56"/>
      <c r="FC42" s="56"/>
      <c r="FD42" s="56"/>
      <c r="FE42" s="56"/>
      <c r="FF42" s="56"/>
      <c r="FG42" s="56"/>
      <c r="FH42" s="56"/>
      <c r="FI42" s="56"/>
      <c r="FJ42" s="56"/>
      <c r="FK42" s="56"/>
      <c r="FL42" s="56"/>
      <c r="FM42" s="56"/>
      <c r="FN42" s="56"/>
      <c r="FO42" s="56"/>
      <c r="FP42" s="56"/>
      <c r="FQ42" s="56"/>
      <c r="FR42" s="56"/>
      <c r="FS42" s="56"/>
      <c r="FT42" s="56"/>
      <c r="FU42" s="56"/>
      <c r="FV42" s="56"/>
      <c r="FW42" s="56"/>
      <c r="FX42" s="56"/>
      <c r="FY42" s="56"/>
      <c r="FZ42" s="56"/>
      <c r="GA42" s="56"/>
      <c r="GB42" s="56"/>
      <c r="GC42" s="56"/>
      <c r="GD42" s="56"/>
      <c r="GE42" s="56"/>
      <c r="GF42" s="56"/>
      <c r="GG42" s="56"/>
      <c r="GH42" s="56"/>
      <c r="GI42" s="56"/>
      <c r="GJ42" s="56"/>
      <c r="GK42" s="56"/>
      <c r="GL42" s="56"/>
      <c r="GM42" s="56"/>
      <c r="GN42" s="56"/>
      <c r="GO42" s="56"/>
      <c r="GP42" s="56"/>
      <c r="GQ42" s="56"/>
      <c r="GR42" s="56"/>
      <c r="GS42" s="56"/>
      <c r="GT42" s="56"/>
      <c r="GU42" s="56"/>
      <c r="GV42" s="56"/>
      <c r="GW42" s="56"/>
      <c r="GX42" s="56"/>
      <c r="GY42" s="56"/>
      <c r="GZ42" s="56"/>
      <c r="HA42" s="56"/>
      <c r="HB42" s="56"/>
      <c r="HC42" s="56"/>
      <c r="HD42" s="56"/>
      <c r="HE42" s="56"/>
      <c r="HF42" s="56"/>
      <c r="HG42" s="56"/>
      <c r="HH42" s="56"/>
      <c r="HI42" s="56"/>
      <c r="HJ42" s="56"/>
      <c r="HK42" s="56"/>
      <c r="HL42" s="56"/>
      <c r="HM42" s="56"/>
      <c r="HN42" s="56"/>
      <c r="HO42" s="56"/>
      <c r="HP42" s="56"/>
      <c r="HQ42" s="56"/>
      <c r="HR42" s="56"/>
      <c r="HS42" s="56"/>
      <c r="HT42" s="56"/>
      <c r="HU42" s="56"/>
      <c r="HV42" s="56"/>
      <c r="HW42" s="56"/>
      <c r="HX42" s="56"/>
      <c r="HY42" s="56"/>
      <c r="HZ42" s="56"/>
      <c r="IA42" s="56"/>
      <c r="IB42" s="56"/>
      <c r="IC42" s="56"/>
      <c r="ID42" s="56"/>
      <c r="IE42" s="56"/>
      <c r="IF42" s="56"/>
      <c r="IG42" s="56"/>
      <c r="IH42" s="56"/>
      <c r="II42" s="56"/>
      <c r="IJ42" s="56"/>
      <c r="IK42" s="56"/>
      <c r="IL42" s="56"/>
      <c r="IM42" s="56"/>
      <c r="IN42" s="56"/>
      <c r="IO42" s="56"/>
      <c r="IP42" s="56"/>
      <c r="IQ42" s="56"/>
      <c r="IR42" s="56"/>
      <c r="IS42" s="56"/>
      <c r="IT42" s="56"/>
      <c r="IU42" s="56"/>
    </row>
    <row r="43" spans="1:255" s="12" customFormat="1" ht="14">
      <c r="A43" s="33"/>
      <c r="B43" s="57" t="s">
        <v>68</v>
      </c>
      <c r="C43" s="39"/>
      <c r="D43" s="39"/>
      <c r="E43" s="44" t="s">
        <v>61</v>
      </c>
      <c r="F43" s="45">
        <v>125</v>
      </c>
      <c r="G43" s="107"/>
      <c r="H43" s="46"/>
      <c r="I43" s="47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6"/>
      <c r="BR43" s="56"/>
      <c r="BS43" s="56"/>
      <c r="BT43" s="56"/>
      <c r="BU43" s="56"/>
      <c r="BV43" s="56"/>
      <c r="BW43" s="56"/>
      <c r="BX43" s="56"/>
      <c r="BY43" s="56"/>
      <c r="BZ43" s="56"/>
      <c r="CA43" s="56"/>
      <c r="CB43" s="56"/>
      <c r="CC43" s="56"/>
      <c r="CD43" s="56"/>
      <c r="CE43" s="56"/>
      <c r="CF43" s="56"/>
      <c r="CG43" s="56"/>
      <c r="CH43" s="56"/>
      <c r="CI43" s="56"/>
      <c r="CJ43" s="56"/>
      <c r="CK43" s="56"/>
      <c r="CL43" s="56"/>
      <c r="CM43" s="56"/>
      <c r="CN43" s="56"/>
      <c r="CO43" s="56"/>
      <c r="CP43" s="56"/>
      <c r="CQ43" s="56"/>
      <c r="CR43" s="56"/>
      <c r="CS43" s="56"/>
      <c r="CT43" s="56"/>
      <c r="CU43" s="56"/>
      <c r="CV43" s="56"/>
      <c r="CW43" s="56"/>
      <c r="CX43" s="56"/>
      <c r="CY43" s="56"/>
      <c r="CZ43" s="56"/>
      <c r="DA43" s="56"/>
      <c r="DB43" s="56"/>
      <c r="DC43" s="56"/>
      <c r="DD43" s="56"/>
      <c r="DE43" s="56"/>
      <c r="DF43" s="56"/>
      <c r="DG43" s="56"/>
      <c r="DH43" s="56"/>
      <c r="DI43" s="56"/>
      <c r="DJ43" s="56"/>
      <c r="DK43" s="56"/>
      <c r="DL43" s="56"/>
      <c r="DM43" s="56"/>
      <c r="DN43" s="56"/>
      <c r="DO43" s="56"/>
      <c r="DP43" s="56"/>
      <c r="DQ43" s="56"/>
      <c r="DR43" s="56"/>
      <c r="DS43" s="56"/>
      <c r="DT43" s="56"/>
      <c r="DU43" s="56"/>
      <c r="DV43" s="56"/>
      <c r="DW43" s="56"/>
      <c r="DX43" s="56"/>
      <c r="DY43" s="56"/>
      <c r="DZ43" s="56"/>
      <c r="EA43" s="56"/>
      <c r="EB43" s="56"/>
      <c r="EC43" s="56"/>
      <c r="ED43" s="56"/>
      <c r="EE43" s="56"/>
      <c r="EF43" s="56"/>
      <c r="EG43" s="56"/>
      <c r="EH43" s="56"/>
      <c r="EI43" s="56"/>
      <c r="EJ43" s="56"/>
      <c r="EK43" s="56"/>
      <c r="EL43" s="56"/>
      <c r="EM43" s="56"/>
      <c r="EN43" s="56"/>
      <c r="EO43" s="56"/>
      <c r="EP43" s="56"/>
      <c r="EQ43" s="56"/>
      <c r="ER43" s="56"/>
      <c r="ES43" s="56"/>
      <c r="ET43" s="56"/>
      <c r="EU43" s="56"/>
      <c r="EV43" s="56"/>
      <c r="EW43" s="56"/>
      <c r="EX43" s="56"/>
      <c r="EY43" s="56"/>
      <c r="EZ43" s="56"/>
      <c r="FA43" s="56"/>
      <c r="FB43" s="56"/>
      <c r="FC43" s="56"/>
      <c r="FD43" s="56"/>
      <c r="FE43" s="56"/>
      <c r="FF43" s="56"/>
      <c r="FG43" s="56"/>
      <c r="FH43" s="56"/>
      <c r="FI43" s="56"/>
      <c r="FJ43" s="56"/>
      <c r="FK43" s="56"/>
      <c r="FL43" s="56"/>
      <c r="FM43" s="56"/>
      <c r="FN43" s="56"/>
      <c r="FO43" s="56"/>
      <c r="FP43" s="56"/>
      <c r="FQ43" s="56"/>
      <c r="FR43" s="56"/>
      <c r="FS43" s="56"/>
      <c r="FT43" s="56"/>
      <c r="FU43" s="56"/>
      <c r="FV43" s="56"/>
      <c r="FW43" s="56"/>
      <c r="FX43" s="56"/>
      <c r="FY43" s="56"/>
      <c r="FZ43" s="56"/>
      <c r="GA43" s="56"/>
      <c r="GB43" s="56"/>
      <c r="GC43" s="56"/>
      <c r="GD43" s="56"/>
      <c r="GE43" s="56"/>
      <c r="GF43" s="56"/>
      <c r="GG43" s="56"/>
      <c r="GH43" s="56"/>
      <c r="GI43" s="56"/>
      <c r="GJ43" s="56"/>
      <c r="GK43" s="56"/>
      <c r="GL43" s="56"/>
      <c r="GM43" s="56"/>
      <c r="GN43" s="56"/>
      <c r="GO43" s="56"/>
      <c r="GP43" s="56"/>
      <c r="GQ43" s="56"/>
      <c r="GR43" s="56"/>
      <c r="GS43" s="56"/>
      <c r="GT43" s="56"/>
      <c r="GU43" s="56"/>
      <c r="GV43" s="56"/>
      <c r="GW43" s="56"/>
      <c r="GX43" s="56"/>
      <c r="GY43" s="56"/>
      <c r="GZ43" s="56"/>
      <c r="HA43" s="56"/>
      <c r="HB43" s="56"/>
      <c r="HC43" s="56"/>
      <c r="HD43" s="56"/>
      <c r="HE43" s="56"/>
      <c r="HF43" s="56"/>
      <c r="HG43" s="56"/>
      <c r="HH43" s="56"/>
      <c r="HI43" s="56"/>
      <c r="HJ43" s="56"/>
      <c r="HK43" s="56"/>
      <c r="HL43" s="56"/>
      <c r="HM43" s="56"/>
      <c r="HN43" s="56"/>
      <c r="HO43" s="56"/>
      <c r="HP43" s="56"/>
      <c r="HQ43" s="56"/>
      <c r="HR43" s="56"/>
      <c r="HS43" s="56"/>
      <c r="HT43" s="56"/>
      <c r="HU43" s="56"/>
      <c r="HV43" s="56"/>
      <c r="HW43" s="56"/>
      <c r="HX43" s="56"/>
      <c r="HY43" s="56"/>
      <c r="HZ43" s="56"/>
      <c r="IA43" s="56"/>
      <c r="IB43" s="56"/>
      <c r="IC43" s="56"/>
      <c r="ID43" s="56"/>
      <c r="IE43" s="56"/>
      <c r="IF43" s="56"/>
      <c r="IG43" s="56"/>
      <c r="IH43" s="56"/>
      <c r="II43" s="56"/>
      <c r="IJ43" s="56"/>
      <c r="IK43" s="56"/>
      <c r="IL43" s="56"/>
      <c r="IM43" s="56"/>
      <c r="IN43" s="56"/>
      <c r="IO43" s="56"/>
      <c r="IP43" s="56"/>
      <c r="IQ43" s="56"/>
      <c r="IR43" s="56"/>
      <c r="IS43" s="56"/>
      <c r="IT43" s="56"/>
      <c r="IU43" s="56"/>
    </row>
    <row r="44" spans="1:255" s="12" customFormat="1" ht="14">
      <c r="A44" s="33"/>
      <c r="B44" s="57" t="s">
        <v>69</v>
      </c>
      <c r="C44" s="39"/>
      <c r="D44" s="39"/>
      <c r="E44" s="44" t="s">
        <v>61</v>
      </c>
      <c r="F44" s="45">
        <v>55</v>
      </c>
      <c r="G44" s="107"/>
      <c r="H44" s="46"/>
      <c r="I44" s="47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  <c r="BM44" s="56"/>
      <c r="BN44" s="56"/>
      <c r="BO44" s="56"/>
      <c r="BP44" s="56"/>
      <c r="BQ44" s="56"/>
      <c r="BR44" s="56"/>
      <c r="BS44" s="56"/>
      <c r="BT44" s="56"/>
      <c r="BU44" s="56"/>
      <c r="BV44" s="56"/>
      <c r="BW44" s="56"/>
      <c r="BX44" s="56"/>
      <c r="BY44" s="56"/>
      <c r="BZ44" s="56"/>
      <c r="CA44" s="56"/>
      <c r="CB44" s="56"/>
      <c r="CC44" s="56"/>
      <c r="CD44" s="56"/>
      <c r="CE44" s="56"/>
      <c r="CF44" s="56"/>
      <c r="CG44" s="56"/>
      <c r="CH44" s="56"/>
      <c r="CI44" s="56"/>
      <c r="CJ44" s="56"/>
      <c r="CK44" s="56"/>
      <c r="CL44" s="56"/>
      <c r="CM44" s="56"/>
      <c r="CN44" s="56"/>
      <c r="CO44" s="56"/>
      <c r="CP44" s="56"/>
      <c r="CQ44" s="56"/>
      <c r="CR44" s="56"/>
      <c r="CS44" s="56"/>
      <c r="CT44" s="56"/>
      <c r="CU44" s="56"/>
      <c r="CV44" s="56"/>
      <c r="CW44" s="56"/>
      <c r="CX44" s="56"/>
      <c r="CY44" s="56"/>
      <c r="CZ44" s="56"/>
      <c r="DA44" s="56"/>
      <c r="DB44" s="56"/>
      <c r="DC44" s="56"/>
      <c r="DD44" s="56"/>
      <c r="DE44" s="56"/>
      <c r="DF44" s="56"/>
      <c r="DG44" s="56"/>
      <c r="DH44" s="56"/>
      <c r="DI44" s="56"/>
      <c r="DJ44" s="56"/>
      <c r="DK44" s="56"/>
      <c r="DL44" s="56"/>
      <c r="DM44" s="56"/>
      <c r="DN44" s="56"/>
      <c r="DO44" s="56"/>
      <c r="DP44" s="56"/>
      <c r="DQ44" s="56"/>
      <c r="DR44" s="56"/>
      <c r="DS44" s="56"/>
      <c r="DT44" s="56"/>
      <c r="DU44" s="56"/>
      <c r="DV44" s="56"/>
      <c r="DW44" s="56"/>
      <c r="DX44" s="56"/>
      <c r="DY44" s="56"/>
      <c r="DZ44" s="56"/>
      <c r="EA44" s="56"/>
      <c r="EB44" s="56"/>
      <c r="EC44" s="56"/>
      <c r="ED44" s="56"/>
      <c r="EE44" s="56"/>
      <c r="EF44" s="56"/>
      <c r="EG44" s="56"/>
      <c r="EH44" s="56"/>
      <c r="EI44" s="56"/>
      <c r="EJ44" s="56"/>
      <c r="EK44" s="56"/>
      <c r="EL44" s="56"/>
      <c r="EM44" s="56"/>
      <c r="EN44" s="56"/>
      <c r="EO44" s="56"/>
      <c r="EP44" s="56"/>
      <c r="EQ44" s="56"/>
      <c r="ER44" s="56"/>
      <c r="ES44" s="56"/>
      <c r="ET44" s="56"/>
      <c r="EU44" s="56"/>
      <c r="EV44" s="56"/>
      <c r="EW44" s="56"/>
      <c r="EX44" s="56"/>
      <c r="EY44" s="56"/>
      <c r="EZ44" s="56"/>
      <c r="FA44" s="56"/>
      <c r="FB44" s="56"/>
      <c r="FC44" s="56"/>
      <c r="FD44" s="56"/>
      <c r="FE44" s="56"/>
      <c r="FF44" s="56"/>
      <c r="FG44" s="56"/>
      <c r="FH44" s="56"/>
      <c r="FI44" s="56"/>
      <c r="FJ44" s="56"/>
      <c r="FK44" s="56"/>
      <c r="FL44" s="56"/>
      <c r="FM44" s="56"/>
      <c r="FN44" s="56"/>
      <c r="FO44" s="56"/>
      <c r="FP44" s="56"/>
      <c r="FQ44" s="56"/>
      <c r="FR44" s="56"/>
      <c r="FS44" s="56"/>
      <c r="FT44" s="56"/>
      <c r="FU44" s="56"/>
      <c r="FV44" s="56"/>
      <c r="FW44" s="56"/>
      <c r="FX44" s="56"/>
      <c r="FY44" s="56"/>
      <c r="FZ44" s="56"/>
      <c r="GA44" s="56"/>
      <c r="GB44" s="56"/>
      <c r="GC44" s="56"/>
      <c r="GD44" s="56"/>
      <c r="GE44" s="56"/>
      <c r="GF44" s="56"/>
      <c r="GG44" s="56"/>
      <c r="GH44" s="56"/>
      <c r="GI44" s="56"/>
      <c r="GJ44" s="56"/>
      <c r="GK44" s="56"/>
      <c r="GL44" s="56"/>
      <c r="GM44" s="56"/>
      <c r="GN44" s="56"/>
      <c r="GO44" s="56"/>
      <c r="GP44" s="56"/>
      <c r="GQ44" s="56"/>
      <c r="GR44" s="56"/>
      <c r="GS44" s="56"/>
      <c r="GT44" s="56"/>
      <c r="GU44" s="56"/>
      <c r="GV44" s="56"/>
      <c r="GW44" s="56"/>
      <c r="GX44" s="56"/>
      <c r="GY44" s="56"/>
      <c r="GZ44" s="56"/>
      <c r="HA44" s="56"/>
      <c r="HB44" s="56"/>
      <c r="HC44" s="56"/>
      <c r="HD44" s="56"/>
      <c r="HE44" s="56"/>
      <c r="HF44" s="56"/>
      <c r="HG44" s="56"/>
      <c r="HH44" s="56"/>
      <c r="HI44" s="56"/>
      <c r="HJ44" s="56"/>
      <c r="HK44" s="56"/>
      <c r="HL44" s="56"/>
      <c r="HM44" s="56"/>
      <c r="HN44" s="56"/>
      <c r="HO44" s="56"/>
      <c r="HP44" s="56"/>
      <c r="HQ44" s="56"/>
      <c r="HR44" s="56"/>
      <c r="HS44" s="56"/>
      <c r="HT44" s="56"/>
      <c r="HU44" s="56"/>
      <c r="HV44" s="56"/>
      <c r="HW44" s="56"/>
      <c r="HX44" s="56"/>
      <c r="HY44" s="56"/>
      <c r="HZ44" s="56"/>
      <c r="IA44" s="56"/>
      <c r="IB44" s="56"/>
      <c r="IC44" s="56"/>
      <c r="ID44" s="56"/>
      <c r="IE44" s="56"/>
      <c r="IF44" s="56"/>
      <c r="IG44" s="56"/>
      <c r="IH44" s="56"/>
      <c r="II44" s="56"/>
      <c r="IJ44" s="56"/>
      <c r="IK44" s="56"/>
      <c r="IL44" s="56"/>
      <c r="IM44" s="56"/>
      <c r="IN44" s="56"/>
      <c r="IO44" s="56"/>
      <c r="IP44" s="56"/>
      <c r="IQ44" s="56"/>
      <c r="IR44" s="56"/>
      <c r="IS44" s="56"/>
      <c r="IT44" s="56"/>
      <c r="IU44" s="56"/>
    </row>
    <row r="45" spans="1:255" s="12" customFormat="1" ht="14">
      <c r="A45" s="33"/>
      <c r="B45" s="57" t="s">
        <v>70</v>
      </c>
      <c r="C45" s="39"/>
      <c r="D45" s="39"/>
      <c r="E45" s="44" t="s">
        <v>61</v>
      </c>
      <c r="F45" s="45">
        <v>135</v>
      </c>
      <c r="G45" s="107"/>
      <c r="H45" s="46"/>
      <c r="I45" s="47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  <c r="BM45" s="56"/>
      <c r="BN45" s="56"/>
      <c r="BO45" s="56"/>
      <c r="BP45" s="56"/>
      <c r="BQ45" s="56"/>
      <c r="BR45" s="56"/>
      <c r="BS45" s="56"/>
      <c r="BT45" s="56"/>
      <c r="BU45" s="56"/>
      <c r="BV45" s="56"/>
      <c r="BW45" s="56"/>
      <c r="BX45" s="56"/>
      <c r="BY45" s="56"/>
      <c r="BZ45" s="56"/>
      <c r="CA45" s="56"/>
      <c r="CB45" s="56"/>
      <c r="CC45" s="56"/>
      <c r="CD45" s="56"/>
      <c r="CE45" s="56"/>
      <c r="CF45" s="56"/>
      <c r="CG45" s="56"/>
      <c r="CH45" s="56"/>
      <c r="CI45" s="56"/>
      <c r="CJ45" s="56"/>
      <c r="CK45" s="56"/>
      <c r="CL45" s="56"/>
      <c r="CM45" s="56"/>
      <c r="CN45" s="56"/>
      <c r="CO45" s="56"/>
      <c r="CP45" s="56"/>
      <c r="CQ45" s="56"/>
      <c r="CR45" s="56"/>
      <c r="CS45" s="56"/>
      <c r="CT45" s="56"/>
      <c r="CU45" s="56"/>
      <c r="CV45" s="56"/>
      <c r="CW45" s="56"/>
      <c r="CX45" s="56"/>
      <c r="CY45" s="56"/>
      <c r="CZ45" s="56"/>
      <c r="DA45" s="56"/>
      <c r="DB45" s="56"/>
      <c r="DC45" s="56"/>
      <c r="DD45" s="56"/>
      <c r="DE45" s="56"/>
      <c r="DF45" s="56"/>
      <c r="DG45" s="56"/>
      <c r="DH45" s="56"/>
      <c r="DI45" s="56"/>
      <c r="DJ45" s="56"/>
      <c r="DK45" s="56"/>
      <c r="DL45" s="56"/>
      <c r="DM45" s="56"/>
      <c r="DN45" s="56"/>
      <c r="DO45" s="56"/>
      <c r="DP45" s="56"/>
      <c r="DQ45" s="56"/>
      <c r="DR45" s="56"/>
      <c r="DS45" s="56"/>
      <c r="DT45" s="56"/>
      <c r="DU45" s="56"/>
      <c r="DV45" s="56"/>
      <c r="DW45" s="56"/>
      <c r="DX45" s="56"/>
      <c r="DY45" s="56"/>
      <c r="DZ45" s="56"/>
      <c r="EA45" s="56"/>
      <c r="EB45" s="56"/>
      <c r="EC45" s="56"/>
      <c r="ED45" s="56"/>
      <c r="EE45" s="56"/>
      <c r="EF45" s="56"/>
      <c r="EG45" s="56"/>
      <c r="EH45" s="56"/>
      <c r="EI45" s="56"/>
      <c r="EJ45" s="56"/>
      <c r="EK45" s="56"/>
      <c r="EL45" s="56"/>
      <c r="EM45" s="56"/>
      <c r="EN45" s="56"/>
      <c r="EO45" s="56"/>
      <c r="EP45" s="56"/>
      <c r="EQ45" s="56"/>
      <c r="ER45" s="56"/>
      <c r="ES45" s="56"/>
      <c r="ET45" s="56"/>
      <c r="EU45" s="56"/>
      <c r="EV45" s="56"/>
      <c r="EW45" s="56"/>
      <c r="EX45" s="56"/>
      <c r="EY45" s="56"/>
      <c r="EZ45" s="56"/>
      <c r="FA45" s="56"/>
      <c r="FB45" s="56"/>
      <c r="FC45" s="56"/>
      <c r="FD45" s="56"/>
      <c r="FE45" s="56"/>
      <c r="FF45" s="56"/>
      <c r="FG45" s="56"/>
      <c r="FH45" s="56"/>
      <c r="FI45" s="56"/>
      <c r="FJ45" s="56"/>
      <c r="FK45" s="56"/>
      <c r="FL45" s="56"/>
      <c r="FM45" s="56"/>
      <c r="FN45" s="56"/>
      <c r="FO45" s="56"/>
      <c r="FP45" s="56"/>
      <c r="FQ45" s="56"/>
      <c r="FR45" s="56"/>
      <c r="FS45" s="56"/>
      <c r="FT45" s="56"/>
      <c r="FU45" s="56"/>
      <c r="FV45" s="56"/>
      <c r="FW45" s="56"/>
      <c r="FX45" s="56"/>
      <c r="FY45" s="56"/>
      <c r="FZ45" s="56"/>
      <c r="GA45" s="56"/>
      <c r="GB45" s="56"/>
      <c r="GC45" s="56"/>
      <c r="GD45" s="56"/>
      <c r="GE45" s="56"/>
      <c r="GF45" s="56"/>
      <c r="GG45" s="56"/>
      <c r="GH45" s="56"/>
      <c r="GI45" s="56"/>
      <c r="GJ45" s="56"/>
      <c r="GK45" s="56"/>
      <c r="GL45" s="56"/>
      <c r="GM45" s="56"/>
      <c r="GN45" s="56"/>
      <c r="GO45" s="56"/>
      <c r="GP45" s="56"/>
      <c r="GQ45" s="56"/>
      <c r="GR45" s="56"/>
      <c r="GS45" s="56"/>
      <c r="GT45" s="56"/>
      <c r="GU45" s="56"/>
      <c r="GV45" s="56"/>
      <c r="GW45" s="56"/>
      <c r="GX45" s="56"/>
      <c r="GY45" s="56"/>
      <c r="GZ45" s="56"/>
      <c r="HA45" s="56"/>
      <c r="HB45" s="56"/>
      <c r="HC45" s="56"/>
      <c r="HD45" s="56"/>
      <c r="HE45" s="56"/>
      <c r="HF45" s="56"/>
      <c r="HG45" s="56"/>
      <c r="HH45" s="56"/>
      <c r="HI45" s="56"/>
      <c r="HJ45" s="56"/>
      <c r="HK45" s="56"/>
      <c r="HL45" s="56"/>
      <c r="HM45" s="56"/>
      <c r="HN45" s="56"/>
      <c r="HO45" s="56"/>
      <c r="HP45" s="56"/>
      <c r="HQ45" s="56"/>
      <c r="HR45" s="56"/>
      <c r="HS45" s="56"/>
      <c r="HT45" s="56"/>
      <c r="HU45" s="56"/>
      <c r="HV45" s="56"/>
      <c r="HW45" s="56"/>
      <c r="HX45" s="56"/>
      <c r="HY45" s="56"/>
      <c r="HZ45" s="56"/>
      <c r="IA45" s="56"/>
      <c r="IB45" s="56"/>
      <c r="IC45" s="56"/>
      <c r="ID45" s="56"/>
      <c r="IE45" s="56"/>
      <c r="IF45" s="56"/>
      <c r="IG45" s="56"/>
      <c r="IH45" s="56"/>
      <c r="II45" s="56"/>
      <c r="IJ45" s="56"/>
      <c r="IK45" s="56"/>
      <c r="IL45" s="56"/>
      <c r="IM45" s="56"/>
      <c r="IN45" s="56"/>
      <c r="IO45" s="56"/>
      <c r="IP45" s="56"/>
      <c r="IQ45" s="56"/>
      <c r="IR45" s="56"/>
      <c r="IS45" s="56"/>
      <c r="IT45" s="56"/>
      <c r="IU45" s="56"/>
    </row>
    <row r="46" spans="1:255" s="12" customFormat="1" ht="14">
      <c r="A46" s="33"/>
      <c r="B46" s="57" t="s">
        <v>71</v>
      </c>
      <c r="C46" s="39"/>
      <c r="D46" s="39"/>
      <c r="E46" s="44" t="s">
        <v>61</v>
      </c>
      <c r="F46" s="45">
        <v>110</v>
      </c>
      <c r="G46" s="107"/>
      <c r="H46" s="46"/>
      <c r="I46" s="47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  <c r="BH46" s="56"/>
      <c r="BI46" s="56"/>
      <c r="BJ46" s="56"/>
      <c r="BK46" s="56"/>
      <c r="BL46" s="56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6"/>
      <c r="CA46" s="56"/>
      <c r="CB46" s="56"/>
      <c r="CC46" s="56"/>
      <c r="CD46" s="56"/>
      <c r="CE46" s="56"/>
      <c r="CF46" s="56"/>
      <c r="CG46" s="56"/>
      <c r="CH46" s="56"/>
      <c r="CI46" s="56"/>
      <c r="CJ46" s="56"/>
      <c r="CK46" s="56"/>
      <c r="CL46" s="56"/>
      <c r="CM46" s="56"/>
      <c r="CN46" s="56"/>
      <c r="CO46" s="56"/>
      <c r="CP46" s="56"/>
      <c r="CQ46" s="56"/>
      <c r="CR46" s="56"/>
      <c r="CS46" s="56"/>
      <c r="CT46" s="56"/>
      <c r="CU46" s="56"/>
      <c r="CV46" s="56"/>
      <c r="CW46" s="56"/>
      <c r="CX46" s="56"/>
      <c r="CY46" s="56"/>
      <c r="CZ46" s="56"/>
      <c r="DA46" s="56"/>
      <c r="DB46" s="56"/>
      <c r="DC46" s="56"/>
      <c r="DD46" s="56"/>
      <c r="DE46" s="56"/>
      <c r="DF46" s="56"/>
      <c r="DG46" s="56"/>
      <c r="DH46" s="56"/>
      <c r="DI46" s="56"/>
      <c r="DJ46" s="56"/>
      <c r="DK46" s="56"/>
      <c r="DL46" s="56"/>
      <c r="DM46" s="56"/>
      <c r="DN46" s="56"/>
      <c r="DO46" s="56"/>
      <c r="DP46" s="56"/>
      <c r="DQ46" s="56"/>
      <c r="DR46" s="56"/>
      <c r="DS46" s="56"/>
      <c r="DT46" s="56"/>
      <c r="DU46" s="56"/>
      <c r="DV46" s="56"/>
      <c r="DW46" s="56"/>
      <c r="DX46" s="56"/>
      <c r="DY46" s="56"/>
      <c r="DZ46" s="56"/>
      <c r="EA46" s="56"/>
      <c r="EB46" s="56"/>
      <c r="EC46" s="56"/>
      <c r="ED46" s="56"/>
      <c r="EE46" s="56"/>
      <c r="EF46" s="56"/>
      <c r="EG46" s="56"/>
      <c r="EH46" s="56"/>
      <c r="EI46" s="56"/>
      <c r="EJ46" s="56"/>
      <c r="EK46" s="56"/>
      <c r="EL46" s="56"/>
      <c r="EM46" s="56"/>
      <c r="EN46" s="56"/>
      <c r="EO46" s="56"/>
      <c r="EP46" s="56"/>
      <c r="EQ46" s="56"/>
      <c r="ER46" s="56"/>
      <c r="ES46" s="56"/>
      <c r="ET46" s="56"/>
      <c r="EU46" s="56"/>
      <c r="EV46" s="56"/>
      <c r="EW46" s="56"/>
      <c r="EX46" s="56"/>
      <c r="EY46" s="56"/>
      <c r="EZ46" s="56"/>
      <c r="FA46" s="56"/>
      <c r="FB46" s="56"/>
      <c r="FC46" s="56"/>
      <c r="FD46" s="56"/>
      <c r="FE46" s="56"/>
      <c r="FF46" s="56"/>
      <c r="FG46" s="56"/>
      <c r="FH46" s="56"/>
      <c r="FI46" s="56"/>
      <c r="FJ46" s="56"/>
      <c r="FK46" s="56"/>
      <c r="FL46" s="56"/>
      <c r="FM46" s="56"/>
      <c r="FN46" s="56"/>
      <c r="FO46" s="56"/>
      <c r="FP46" s="56"/>
      <c r="FQ46" s="56"/>
      <c r="FR46" s="56"/>
      <c r="FS46" s="56"/>
      <c r="FT46" s="56"/>
      <c r="FU46" s="56"/>
      <c r="FV46" s="56"/>
      <c r="FW46" s="56"/>
      <c r="FX46" s="56"/>
      <c r="FY46" s="56"/>
      <c r="FZ46" s="56"/>
      <c r="GA46" s="56"/>
      <c r="GB46" s="56"/>
      <c r="GC46" s="56"/>
      <c r="GD46" s="56"/>
      <c r="GE46" s="56"/>
      <c r="GF46" s="56"/>
      <c r="GG46" s="56"/>
      <c r="GH46" s="56"/>
      <c r="GI46" s="56"/>
      <c r="GJ46" s="56"/>
      <c r="GK46" s="56"/>
      <c r="GL46" s="56"/>
      <c r="GM46" s="56"/>
      <c r="GN46" s="56"/>
      <c r="GO46" s="56"/>
      <c r="GP46" s="56"/>
      <c r="GQ46" s="56"/>
      <c r="GR46" s="56"/>
      <c r="GS46" s="56"/>
      <c r="GT46" s="56"/>
      <c r="GU46" s="56"/>
      <c r="GV46" s="56"/>
      <c r="GW46" s="56"/>
      <c r="GX46" s="56"/>
      <c r="GY46" s="56"/>
      <c r="GZ46" s="56"/>
      <c r="HA46" s="56"/>
      <c r="HB46" s="56"/>
      <c r="HC46" s="56"/>
      <c r="HD46" s="56"/>
      <c r="HE46" s="56"/>
      <c r="HF46" s="56"/>
      <c r="HG46" s="56"/>
      <c r="HH46" s="56"/>
      <c r="HI46" s="56"/>
      <c r="HJ46" s="56"/>
      <c r="HK46" s="56"/>
      <c r="HL46" s="56"/>
      <c r="HM46" s="56"/>
      <c r="HN46" s="56"/>
      <c r="HO46" s="56"/>
      <c r="HP46" s="56"/>
      <c r="HQ46" s="56"/>
      <c r="HR46" s="56"/>
      <c r="HS46" s="56"/>
      <c r="HT46" s="56"/>
      <c r="HU46" s="56"/>
      <c r="HV46" s="56"/>
      <c r="HW46" s="56"/>
      <c r="HX46" s="56"/>
      <c r="HY46" s="56"/>
      <c r="HZ46" s="56"/>
      <c r="IA46" s="56"/>
      <c r="IB46" s="56"/>
      <c r="IC46" s="56"/>
      <c r="ID46" s="56"/>
      <c r="IE46" s="56"/>
      <c r="IF46" s="56"/>
      <c r="IG46" s="56"/>
      <c r="IH46" s="56"/>
      <c r="II46" s="56"/>
      <c r="IJ46" s="56"/>
      <c r="IK46" s="56"/>
      <c r="IL46" s="56"/>
      <c r="IM46" s="56"/>
      <c r="IN46" s="56"/>
      <c r="IO46" s="56"/>
      <c r="IP46" s="56"/>
      <c r="IQ46" s="56"/>
      <c r="IR46" s="56"/>
      <c r="IS46" s="56"/>
      <c r="IT46" s="56"/>
      <c r="IU46" s="56"/>
    </row>
    <row r="47" spans="1:255" s="12" customFormat="1" ht="14">
      <c r="A47" s="33"/>
      <c r="B47" s="57" t="s">
        <v>72</v>
      </c>
      <c r="C47" s="39"/>
      <c r="D47" s="39"/>
      <c r="E47" s="44" t="s">
        <v>61</v>
      </c>
      <c r="F47" s="45">
        <v>72</v>
      </c>
      <c r="G47" s="107"/>
      <c r="H47" s="46"/>
      <c r="I47" s="47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6"/>
      <c r="BG47" s="56"/>
      <c r="BH47" s="56"/>
      <c r="BI47" s="56"/>
      <c r="BJ47" s="56"/>
      <c r="BK47" s="56"/>
      <c r="BL47" s="56"/>
      <c r="BM47" s="56"/>
      <c r="BN47" s="56"/>
      <c r="BO47" s="56"/>
      <c r="BP47" s="56"/>
      <c r="BQ47" s="56"/>
      <c r="BR47" s="56"/>
      <c r="BS47" s="56"/>
      <c r="BT47" s="56"/>
      <c r="BU47" s="56"/>
      <c r="BV47" s="56"/>
      <c r="BW47" s="56"/>
      <c r="BX47" s="56"/>
      <c r="BY47" s="56"/>
      <c r="BZ47" s="56"/>
      <c r="CA47" s="56"/>
      <c r="CB47" s="56"/>
      <c r="CC47" s="56"/>
      <c r="CD47" s="56"/>
      <c r="CE47" s="56"/>
      <c r="CF47" s="56"/>
      <c r="CG47" s="56"/>
      <c r="CH47" s="56"/>
      <c r="CI47" s="56"/>
      <c r="CJ47" s="56"/>
      <c r="CK47" s="56"/>
      <c r="CL47" s="56"/>
      <c r="CM47" s="56"/>
      <c r="CN47" s="56"/>
      <c r="CO47" s="56"/>
      <c r="CP47" s="56"/>
      <c r="CQ47" s="56"/>
      <c r="CR47" s="56"/>
      <c r="CS47" s="56"/>
      <c r="CT47" s="56"/>
      <c r="CU47" s="56"/>
      <c r="CV47" s="56"/>
      <c r="CW47" s="56"/>
      <c r="CX47" s="56"/>
      <c r="CY47" s="56"/>
      <c r="CZ47" s="56"/>
      <c r="DA47" s="56"/>
      <c r="DB47" s="56"/>
      <c r="DC47" s="56"/>
      <c r="DD47" s="56"/>
      <c r="DE47" s="56"/>
      <c r="DF47" s="56"/>
      <c r="DG47" s="56"/>
      <c r="DH47" s="56"/>
      <c r="DI47" s="56"/>
      <c r="DJ47" s="56"/>
      <c r="DK47" s="56"/>
      <c r="DL47" s="56"/>
      <c r="DM47" s="56"/>
      <c r="DN47" s="56"/>
      <c r="DO47" s="56"/>
      <c r="DP47" s="56"/>
      <c r="DQ47" s="56"/>
      <c r="DR47" s="56"/>
      <c r="DS47" s="56"/>
      <c r="DT47" s="56"/>
      <c r="DU47" s="56"/>
      <c r="DV47" s="56"/>
      <c r="DW47" s="56"/>
      <c r="DX47" s="56"/>
      <c r="DY47" s="56"/>
      <c r="DZ47" s="56"/>
      <c r="EA47" s="56"/>
      <c r="EB47" s="56"/>
      <c r="EC47" s="56"/>
      <c r="ED47" s="56"/>
      <c r="EE47" s="56"/>
      <c r="EF47" s="56"/>
      <c r="EG47" s="56"/>
      <c r="EH47" s="56"/>
      <c r="EI47" s="56"/>
      <c r="EJ47" s="56"/>
      <c r="EK47" s="56"/>
      <c r="EL47" s="56"/>
      <c r="EM47" s="56"/>
      <c r="EN47" s="56"/>
      <c r="EO47" s="56"/>
      <c r="EP47" s="56"/>
      <c r="EQ47" s="56"/>
      <c r="ER47" s="56"/>
      <c r="ES47" s="56"/>
      <c r="ET47" s="56"/>
      <c r="EU47" s="56"/>
      <c r="EV47" s="56"/>
      <c r="EW47" s="56"/>
      <c r="EX47" s="56"/>
      <c r="EY47" s="56"/>
      <c r="EZ47" s="56"/>
      <c r="FA47" s="56"/>
      <c r="FB47" s="56"/>
      <c r="FC47" s="56"/>
      <c r="FD47" s="56"/>
      <c r="FE47" s="56"/>
      <c r="FF47" s="56"/>
      <c r="FG47" s="56"/>
      <c r="FH47" s="56"/>
      <c r="FI47" s="56"/>
      <c r="FJ47" s="56"/>
      <c r="FK47" s="56"/>
      <c r="FL47" s="56"/>
      <c r="FM47" s="56"/>
      <c r="FN47" s="56"/>
      <c r="FO47" s="56"/>
      <c r="FP47" s="56"/>
      <c r="FQ47" s="56"/>
      <c r="FR47" s="56"/>
      <c r="FS47" s="56"/>
      <c r="FT47" s="56"/>
      <c r="FU47" s="56"/>
      <c r="FV47" s="56"/>
      <c r="FW47" s="56"/>
      <c r="FX47" s="56"/>
      <c r="FY47" s="56"/>
      <c r="FZ47" s="56"/>
      <c r="GA47" s="56"/>
      <c r="GB47" s="56"/>
      <c r="GC47" s="56"/>
      <c r="GD47" s="56"/>
      <c r="GE47" s="56"/>
      <c r="GF47" s="56"/>
      <c r="GG47" s="56"/>
      <c r="GH47" s="56"/>
      <c r="GI47" s="56"/>
      <c r="GJ47" s="56"/>
      <c r="GK47" s="56"/>
      <c r="GL47" s="56"/>
      <c r="GM47" s="56"/>
      <c r="GN47" s="56"/>
      <c r="GO47" s="56"/>
      <c r="GP47" s="56"/>
      <c r="GQ47" s="56"/>
      <c r="GR47" s="56"/>
      <c r="GS47" s="56"/>
      <c r="GT47" s="56"/>
      <c r="GU47" s="56"/>
      <c r="GV47" s="56"/>
      <c r="GW47" s="56"/>
      <c r="GX47" s="56"/>
      <c r="GY47" s="56"/>
      <c r="GZ47" s="56"/>
      <c r="HA47" s="56"/>
      <c r="HB47" s="56"/>
      <c r="HC47" s="56"/>
      <c r="HD47" s="56"/>
      <c r="HE47" s="56"/>
      <c r="HF47" s="56"/>
      <c r="HG47" s="56"/>
      <c r="HH47" s="56"/>
      <c r="HI47" s="56"/>
      <c r="HJ47" s="56"/>
      <c r="HK47" s="56"/>
      <c r="HL47" s="56"/>
      <c r="HM47" s="56"/>
      <c r="HN47" s="56"/>
      <c r="HO47" s="56"/>
      <c r="HP47" s="56"/>
      <c r="HQ47" s="56"/>
      <c r="HR47" s="56"/>
      <c r="HS47" s="56"/>
      <c r="HT47" s="56"/>
      <c r="HU47" s="56"/>
      <c r="HV47" s="56"/>
      <c r="HW47" s="56"/>
      <c r="HX47" s="56"/>
      <c r="HY47" s="56"/>
      <c r="HZ47" s="56"/>
      <c r="IA47" s="56"/>
      <c r="IB47" s="56"/>
      <c r="IC47" s="56"/>
      <c r="ID47" s="56"/>
      <c r="IE47" s="56"/>
      <c r="IF47" s="56"/>
      <c r="IG47" s="56"/>
      <c r="IH47" s="56"/>
      <c r="II47" s="56"/>
      <c r="IJ47" s="56"/>
      <c r="IK47" s="56"/>
      <c r="IL47" s="56"/>
      <c r="IM47" s="56"/>
      <c r="IN47" s="56"/>
      <c r="IO47" s="56"/>
      <c r="IP47" s="56"/>
      <c r="IQ47" s="56"/>
      <c r="IR47" s="56"/>
      <c r="IS47" s="56"/>
      <c r="IT47" s="56"/>
      <c r="IU47" s="56"/>
    </row>
    <row r="48" spans="1:255" s="12" customFormat="1" ht="14">
      <c r="A48" s="33"/>
      <c r="B48" s="57" t="s">
        <v>73</v>
      </c>
      <c r="C48" s="39"/>
      <c r="D48" s="39"/>
      <c r="E48" s="44" t="s">
        <v>61</v>
      </c>
      <c r="F48" s="45">
        <v>170</v>
      </c>
      <c r="G48" s="107"/>
      <c r="H48" s="46"/>
      <c r="I48" s="47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W48" s="56"/>
      <c r="BX48" s="56"/>
      <c r="BY48" s="56"/>
      <c r="BZ48" s="56"/>
      <c r="CA48" s="56"/>
      <c r="CB48" s="56"/>
      <c r="CC48" s="56"/>
      <c r="CD48" s="56"/>
      <c r="CE48" s="56"/>
      <c r="CF48" s="56"/>
      <c r="CG48" s="56"/>
      <c r="CH48" s="56"/>
      <c r="CI48" s="56"/>
      <c r="CJ48" s="56"/>
      <c r="CK48" s="56"/>
      <c r="CL48" s="56"/>
      <c r="CM48" s="56"/>
      <c r="CN48" s="56"/>
      <c r="CO48" s="56"/>
      <c r="CP48" s="56"/>
      <c r="CQ48" s="56"/>
      <c r="CR48" s="56"/>
      <c r="CS48" s="56"/>
      <c r="CT48" s="56"/>
      <c r="CU48" s="56"/>
      <c r="CV48" s="56"/>
      <c r="CW48" s="56"/>
      <c r="CX48" s="56"/>
      <c r="CY48" s="56"/>
      <c r="CZ48" s="56"/>
      <c r="DA48" s="56"/>
      <c r="DB48" s="56"/>
      <c r="DC48" s="56"/>
      <c r="DD48" s="56"/>
      <c r="DE48" s="56"/>
      <c r="DF48" s="56"/>
      <c r="DG48" s="56"/>
      <c r="DH48" s="56"/>
      <c r="DI48" s="56"/>
      <c r="DJ48" s="56"/>
      <c r="DK48" s="56"/>
      <c r="DL48" s="56"/>
      <c r="DM48" s="56"/>
      <c r="DN48" s="56"/>
      <c r="DO48" s="56"/>
      <c r="DP48" s="56"/>
      <c r="DQ48" s="56"/>
      <c r="DR48" s="56"/>
      <c r="DS48" s="56"/>
      <c r="DT48" s="56"/>
      <c r="DU48" s="56"/>
      <c r="DV48" s="56"/>
      <c r="DW48" s="56"/>
      <c r="DX48" s="56"/>
      <c r="DY48" s="56"/>
      <c r="DZ48" s="56"/>
      <c r="EA48" s="56"/>
      <c r="EB48" s="56"/>
      <c r="EC48" s="56"/>
      <c r="ED48" s="56"/>
      <c r="EE48" s="56"/>
      <c r="EF48" s="56"/>
      <c r="EG48" s="56"/>
      <c r="EH48" s="56"/>
      <c r="EI48" s="56"/>
      <c r="EJ48" s="56"/>
      <c r="EK48" s="56"/>
      <c r="EL48" s="56"/>
      <c r="EM48" s="56"/>
      <c r="EN48" s="56"/>
      <c r="EO48" s="56"/>
      <c r="EP48" s="56"/>
      <c r="EQ48" s="56"/>
      <c r="ER48" s="56"/>
      <c r="ES48" s="56"/>
      <c r="ET48" s="56"/>
      <c r="EU48" s="56"/>
      <c r="EV48" s="56"/>
      <c r="EW48" s="56"/>
      <c r="EX48" s="56"/>
      <c r="EY48" s="56"/>
      <c r="EZ48" s="56"/>
      <c r="FA48" s="56"/>
      <c r="FB48" s="56"/>
      <c r="FC48" s="56"/>
      <c r="FD48" s="56"/>
      <c r="FE48" s="56"/>
      <c r="FF48" s="56"/>
      <c r="FG48" s="56"/>
      <c r="FH48" s="56"/>
      <c r="FI48" s="56"/>
      <c r="FJ48" s="56"/>
      <c r="FK48" s="56"/>
      <c r="FL48" s="56"/>
      <c r="FM48" s="56"/>
      <c r="FN48" s="56"/>
      <c r="FO48" s="56"/>
      <c r="FP48" s="56"/>
      <c r="FQ48" s="56"/>
      <c r="FR48" s="56"/>
      <c r="FS48" s="56"/>
      <c r="FT48" s="56"/>
      <c r="FU48" s="56"/>
      <c r="FV48" s="56"/>
      <c r="FW48" s="56"/>
      <c r="FX48" s="56"/>
      <c r="FY48" s="56"/>
      <c r="FZ48" s="56"/>
      <c r="GA48" s="56"/>
      <c r="GB48" s="56"/>
      <c r="GC48" s="56"/>
      <c r="GD48" s="56"/>
      <c r="GE48" s="56"/>
      <c r="GF48" s="56"/>
      <c r="GG48" s="56"/>
      <c r="GH48" s="56"/>
      <c r="GI48" s="56"/>
      <c r="GJ48" s="56"/>
      <c r="GK48" s="56"/>
      <c r="GL48" s="56"/>
      <c r="GM48" s="56"/>
      <c r="GN48" s="56"/>
      <c r="GO48" s="56"/>
      <c r="GP48" s="56"/>
      <c r="GQ48" s="56"/>
      <c r="GR48" s="56"/>
      <c r="GS48" s="56"/>
      <c r="GT48" s="56"/>
      <c r="GU48" s="56"/>
      <c r="GV48" s="56"/>
      <c r="GW48" s="56"/>
      <c r="GX48" s="56"/>
      <c r="GY48" s="56"/>
      <c r="GZ48" s="56"/>
      <c r="HA48" s="56"/>
      <c r="HB48" s="56"/>
      <c r="HC48" s="56"/>
      <c r="HD48" s="56"/>
      <c r="HE48" s="56"/>
      <c r="HF48" s="56"/>
      <c r="HG48" s="56"/>
      <c r="HH48" s="56"/>
      <c r="HI48" s="56"/>
      <c r="HJ48" s="56"/>
      <c r="HK48" s="56"/>
      <c r="HL48" s="56"/>
      <c r="HM48" s="56"/>
      <c r="HN48" s="56"/>
      <c r="HO48" s="56"/>
      <c r="HP48" s="56"/>
      <c r="HQ48" s="56"/>
      <c r="HR48" s="56"/>
      <c r="HS48" s="56"/>
      <c r="HT48" s="56"/>
      <c r="HU48" s="56"/>
      <c r="HV48" s="56"/>
      <c r="HW48" s="56"/>
      <c r="HX48" s="56"/>
      <c r="HY48" s="56"/>
      <c r="HZ48" s="56"/>
      <c r="IA48" s="56"/>
      <c r="IB48" s="56"/>
      <c r="IC48" s="56"/>
      <c r="ID48" s="56"/>
      <c r="IE48" s="56"/>
      <c r="IF48" s="56"/>
      <c r="IG48" s="56"/>
      <c r="IH48" s="56"/>
      <c r="II48" s="56"/>
      <c r="IJ48" s="56"/>
      <c r="IK48" s="56"/>
      <c r="IL48" s="56"/>
      <c r="IM48" s="56"/>
      <c r="IN48" s="56"/>
      <c r="IO48" s="56"/>
      <c r="IP48" s="56"/>
      <c r="IQ48" s="56"/>
      <c r="IR48" s="56"/>
      <c r="IS48" s="56"/>
      <c r="IT48" s="56"/>
      <c r="IU48" s="56"/>
    </row>
    <row r="49" spans="1:255" s="12" customFormat="1" ht="14">
      <c r="A49" s="33"/>
      <c r="B49" s="57" t="s">
        <v>74</v>
      </c>
      <c r="C49" s="39"/>
      <c r="D49" s="39"/>
      <c r="E49" s="44" t="s">
        <v>61</v>
      </c>
      <c r="F49" s="45">
        <v>91</v>
      </c>
      <c r="G49" s="107"/>
      <c r="H49" s="46"/>
      <c r="I49" s="47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  <c r="BW49" s="56"/>
      <c r="BX49" s="56"/>
      <c r="BY49" s="56"/>
      <c r="BZ49" s="56"/>
      <c r="CA49" s="56"/>
      <c r="CB49" s="56"/>
      <c r="CC49" s="56"/>
      <c r="CD49" s="56"/>
      <c r="CE49" s="56"/>
      <c r="CF49" s="56"/>
      <c r="CG49" s="56"/>
      <c r="CH49" s="56"/>
      <c r="CI49" s="56"/>
      <c r="CJ49" s="56"/>
      <c r="CK49" s="56"/>
      <c r="CL49" s="56"/>
      <c r="CM49" s="56"/>
      <c r="CN49" s="56"/>
      <c r="CO49" s="56"/>
      <c r="CP49" s="56"/>
      <c r="CQ49" s="56"/>
      <c r="CR49" s="56"/>
      <c r="CS49" s="56"/>
      <c r="CT49" s="56"/>
      <c r="CU49" s="56"/>
      <c r="CV49" s="56"/>
      <c r="CW49" s="56"/>
      <c r="CX49" s="56"/>
      <c r="CY49" s="56"/>
      <c r="CZ49" s="56"/>
      <c r="DA49" s="56"/>
      <c r="DB49" s="56"/>
      <c r="DC49" s="56"/>
      <c r="DD49" s="56"/>
      <c r="DE49" s="56"/>
      <c r="DF49" s="56"/>
      <c r="DG49" s="56"/>
      <c r="DH49" s="56"/>
      <c r="DI49" s="56"/>
      <c r="DJ49" s="56"/>
      <c r="DK49" s="56"/>
      <c r="DL49" s="56"/>
      <c r="DM49" s="56"/>
      <c r="DN49" s="56"/>
      <c r="DO49" s="56"/>
      <c r="DP49" s="56"/>
      <c r="DQ49" s="56"/>
      <c r="DR49" s="56"/>
      <c r="DS49" s="56"/>
      <c r="DT49" s="56"/>
      <c r="DU49" s="56"/>
      <c r="DV49" s="56"/>
      <c r="DW49" s="56"/>
      <c r="DX49" s="56"/>
      <c r="DY49" s="56"/>
      <c r="DZ49" s="56"/>
      <c r="EA49" s="56"/>
      <c r="EB49" s="56"/>
      <c r="EC49" s="56"/>
      <c r="ED49" s="56"/>
      <c r="EE49" s="56"/>
      <c r="EF49" s="56"/>
      <c r="EG49" s="56"/>
      <c r="EH49" s="56"/>
      <c r="EI49" s="56"/>
      <c r="EJ49" s="56"/>
      <c r="EK49" s="56"/>
      <c r="EL49" s="56"/>
      <c r="EM49" s="56"/>
      <c r="EN49" s="56"/>
      <c r="EO49" s="56"/>
      <c r="EP49" s="56"/>
      <c r="EQ49" s="56"/>
      <c r="ER49" s="56"/>
      <c r="ES49" s="56"/>
      <c r="ET49" s="56"/>
      <c r="EU49" s="56"/>
      <c r="EV49" s="56"/>
      <c r="EW49" s="56"/>
      <c r="EX49" s="56"/>
      <c r="EY49" s="56"/>
      <c r="EZ49" s="56"/>
      <c r="FA49" s="56"/>
      <c r="FB49" s="56"/>
      <c r="FC49" s="56"/>
      <c r="FD49" s="56"/>
      <c r="FE49" s="56"/>
      <c r="FF49" s="56"/>
      <c r="FG49" s="56"/>
      <c r="FH49" s="56"/>
      <c r="FI49" s="56"/>
      <c r="FJ49" s="56"/>
      <c r="FK49" s="56"/>
      <c r="FL49" s="56"/>
      <c r="FM49" s="56"/>
      <c r="FN49" s="56"/>
      <c r="FO49" s="56"/>
      <c r="FP49" s="56"/>
      <c r="FQ49" s="56"/>
      <c r="FR49" s="56"/>
      <c r="FS49" s="56"/>
      <c r="FT49" s="56"/>
      <c r="FU49" s="56"/>
      <c r="FV49" s="56"/>
      <c r="FW49" s="56"/>
      <c r="FX49" s="56"/>
      <c r="FY49" s="56"/>
      <c r="FZ49" s="56"/>
      <c r="GA49" s="56"/>
      <c r="GB49" s="56"/>
      <c r="GC49" s="56"/>
      <c r="GD49" s="56"/>
      <c r="GE49" s="56"/>
      <c r="GF49" s="56"/>
      <c r="GG49" s="56"/>
      <c r="GH49" s="56"/>
      <c r="GI49" s="56"/>
      <c r="GJ49" s="56"/>
      <c r="GK49" s="56"/>
      <c r="GL49" s="56"/>
      <c r="GM49" s="56"/>
      <c r="GN49" s="56"/>
      <c r="GO49" s="56"/>
      <c r="GP49" s="56"/>
      <c r="GQ49" s="56"/>
      <c r="GR49" s="56"/>
      <c r="GS49" s="56"/>
      <c r="GT49" s="56"/>
      <c r="GU49" s="56"/>
      <c r="GV49" s="56"/>
      <c r="GW49" s="56"/>
      <c r="GX49" s="56"/>
      <c r="GY49" s="56"/>
      <c r="GZ49" s="56"/>
      <c r="HA49" s="56"/>
      <c r="HB49" s="56"/>
      <c r="HC49" s="56"/>
      <c r="HD49" s="56"/>
      <c r="HE49" s="56"/>
      <c r="HF49" s="56"/>
      <c r="HG49" s="56"/>
      <c r="HH49" s="56"/>
      <c r="HI49" s="56"/>
      <c r="HJ49" s="56"/>
      <c r="HK49" s="56"/>
      <c r="HL49" s="56"/>
      <c r="HM49" s="56"/>
      <c r="HN49" s="56"/>
      <c r="HO49" s="56"/>
      <c r="HP49" s="56"/>
      <c r="HQ49" s="56"/>
      <c r="HR49" s="56"/>
      <c r="HS49" s="56"/>
      <c r="HT49" s="56"/>
      <c r="HU49" s="56"/>
      <c r="HV49" s="56"/>
      <c r="HW49" s="56"/>
      <c r="HX49" s="56"/>
      <c r="HY49" s="56"/>
      <c r="HZ49" s="56"/>
      <c r="IA49" s="56"/>
      <c r="IB49" s="56"/>
      <c r="IC49" s="56"/>
      <c r="ID49" s="56"/>
      <c r="IE49" s="56"/>
      <c r="IF49" s="56"/>
      <c r="IG49" s="56"/>
      <c r="IH49" s="56"/>
      <c r="II49" s="56"/>
      <c r="IJ49" s="56"/>
      <c r="IK49" s="56"/>
      <c r="IL49" s="56"/>
      <c r="IM49" s="56"/>
      <c r="IN49" s="56"/>
      <c r="IO49" s="56"/>
      <c r="IP49" s="56"/>
      <c r="IQ49" s="56"/>
      <c r="IR49" s="56"/>
      <c r="IS49" s="56"/>
      <c r="IT49" s="56"/>
      <c r="IU49" s="56"/>
    </row>
    <row r="50" spans="1:255" s="12" customFormat="1" ht="14" thickBot="1">
      <c r="A50" s="42" t="s">
        <v>75</v>
      </c>
      <c r="B50" s="43" t="s">
        <v>76</v>
      </c>
      <c r="C50" s="39"/>
      <c r="D50" s="39"/>
      <c r="E50" s="44" t="s">
        <v>36</v>
      </c>
      <c r="F50" s="45"/>
      <c r="G50" s="107"/>
      <c r="H50" s="46"/>
      <c r="I50" s="47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  <c r="BG50" s="56"/>
      <c r="BH50" s="56"/>
      <c r="BI50" s="56"/>
      <c r="BJ50" s="56"/>
      <c r="BK50" s="56"/>
      <c r="BL50" s="56"/>
      <c r="BM50" s="56"/>
      <c r="BN50" s="56"/>
      <c r="BO50" s="56"/>
      <c r="BP50" s="56"/>
      <c r="BQ50" s="56"/>
      <c r="BR50" s="56"/>
      <c r="BS50" s="56"/>
      <c r="BT50" s="56"/>
      <c r="BU50" s="56"/>
      <c r="BV50" s="56"/>
      <c r="BW50" s="56"/>
      <c r="BX50" s="56"/>
      <c r="BY50" s="56"/>
      <c r="BZ50" s="56"/>
      <c r="CA50" s="56"/>
      <c r="CB50" s="56"/>
      <c r="CC50" s="56"/>
      <c r="CD50" s="56"/>
      <c r="CE50" s="56"/>
      <c r="CF50" s="56"/>
      <c r="CG50" s="56"/>
      <c r="CH50" s="56"/>
      <c r="CI50" s="56"/>
      <c r="CJ50" s="56"/>
      <c r="CK50" s="56"/>
      <c r="CL50" s="56"/>
      <c r="CM50" s="56"/>
      <c r="CN50" s="56"/>
      <c r="CO50" s="56"/>
      <c r="CP50" s="56"/>
      <c r="CQ50" s="56"/>
      <c r="CR50" s="56"/>
      <c r="CS50" s="56"/>
      <c r="CT50" s="56"/>
      <c r="CU50" s="56"/>
      <c r="CV50" s="56"/>
      <c r="CW50" s="56"/>
      <c r="CX50" s="56"/>
      <c r="CY50" s="56"/>
      <c r="CZ50" s="56"/>
      <c r="DA50" s="56"/>
      <c r="DB50" s="56"/>
      <c r="DC50" s="56"/>
      <c r="DD50" s="56"/>
      <c r="DE50" s="56"/>
      <c r="DF50" s="56"/>
      <c r="DG50" s="56"/>
      <c r="DH50" s="56"/>
      <c r="DI50" s="56"/>
      <c r="DJ50" s="56"/>
      <c r="DK50" s="56"/>
      <c r="DL50" s="56"/>
      <c r="DM50" s="56"/>
      <c r="DN50" s="56"/>
      <c r="DO50" s="56"/>
      <c r="DP50" s="56"/>
      <c r="DQ50" s="56"/>
      <c r="DR50" s="56"/>
      <c r="DS50" s="56"/>
      <c r="DT50" s="56"/>
      <c r="DU50" s="56"/>
      <c r="DV50" s="56"/>
      <c r="DW50" s="56"/>
      <c r="DX50" s="56"/>
      <c r="DY50" s="56"/>
      <c r="DZ50" s="56"/>
      <c r="EA50" s="56"/>
      <c r="EB50" s="56"/>
      <c r="EC50" s="56"/>
      <c r="ED50" s="56"/>
      <c r="EE50" s="56"/>
      <c r="EF50" s="56"/>
      <c r="EG50" s="56"/>
      <c r="EH50" s="56"/>
      <c r="EI50" s="56"/>
      <c r="EJ50" s="56"/>
      <c r="EK50" s="56"/>
      <c r="EL50" s="56"/>
      <c r="EM50" s="56"/>
      <c r="EN50" s="56"/>
      <c r="EO50" s="56"/>
      <c r="EP50" s="56"/>
      <c r="EQ50" s="56"/>
      <c r="ER50" s="56"/>
      <c r="ES50" s="56"/>
      <c r="ET50" s="56"/>
      <c r="EU50" s="56"/>
      <c r="EV50" s="56"/>
      <c r="EW50" s="56"/>
      <c r="EX50" s="56"/>
      <c r="EY50" s="56"/>
      <c r="EZ50" s="56"/>
      <c r="FA50" s="56"/>
      <c r="FB50" s="56"/>
      <c r="FC50" s="56"/>
      <c r="FD50" s="56"/>
      <c r="FE50" s="56"/>
      <c r="FF50" s="56"/>
      <c r="FG50" s="56"/>
      <c r="FH50" s="56"/>
      <c r="FI50" s="56"/>
      <c r="FJ50" s="56"/>
      <c r="FK50" s="56"/>
      <c r="FL50" s="56"/>
      <c r="FM50" s="56"/>
      <c r="FN50" s="56"/>
      <c r="FO50" s="56"/>
      <c r="FP50" s="56"/>
      <c r="FQ50" s="56"/>
      <c r="FR50" s="56"/>
      <c r="FS50" s="56"/>
      <c r="FT50" s="56"/>
      <c r="FU50" s="56"/>
      <c r="FV50" s="56"/>
      <c r="FW50" s="56"/>
      <c r="FX50" s="56"/>
      <c r="FY50" s="56"/>
      <c r="FZ50" s="56"/>
      <c r="GA50" s="56"/>
      <c r="GB50" s="56"/>
      <c r="GC50" s="56"/>
      <c r="GD50" s="56"/>
      <c r="GE50" s="56"/>
      <c r="GF50" s="56"/>
      <c r="GG50" s="56"/>
      <c r="GH50" s="56"/>
      <c r="GI50" s="56"/>
      <c r="GJ50" s="56"/>
      <c r="GK50" s="56"/>
      <c r="GL50" s="56"/>
      <c r="GM50" s="56"/>
      <c r="GN50" s="56"/>
      <c r="GO50" s="56"/>
      <c r="GP50" s="56"/>
      <c r="GQ50" s="56"/>
      <c r="GR50" s="56"/>
      <c r="GS50" s="56"/>
      <c r="GT50" s="56"/>
      <c r="GU50" s="56"/>
      <c r="GV50" s="56"/>
      <c r="GW50" s="56"/>
      <c r="GX50" s="56"/>
      <c r="GY50" s="56"/>
      <c r="GZ50" s="56"/>
      <c r="HA50" s="56"/>
      <c r="HB50" s="56"/>
      <c r="HC50" s="56"/>
      <c r="HD50" s="56"/>
      <c r="HE50" s="56"/>
      <c r="HF50" s="56"/>
      <c r="HG50" s="56"/>
      <c r="HH50" s="56"/>
      <c r="HI50" s="56"/>
      <c r="HJ50" s="56"/>
      <c r="HK50" s="56"/>
      <c r="HL50" s="56"/>
      <c r="HM50" s="56"/>
      <c r="HN50" s="56"/>
      <c r="HO50" s="56"/>
      <c r="HP50" s="56"/>
      <c r="HQ50" s="56"/>
      <c r="HR50" s="56"/>
      <c r="HS50" s="56"/>
      <c r="HT50" s="56"/>
      <c r="HU50" s="56"/>
      <c r="HV50" s="56"/>
      <c r="HW50" s="56"/>
      <c r="HX50" s="56"/>
      <c r="HY50" s="56"/>
      <c r="HZ50" s="56"/>
      <c r="IA50" s="56"/>
      <c r="IB50" s="56"/>
      <c r="IC50" s="56"/>
      <c r="ID50" s="56"/>
      <c r="IE50" s="56"/>
      <c r="IF50" s="56"/>
      <c r="IG50" s="56"/>
      <c r="IH50" s="56"/>
      <c r="II50" s="56"/>
      <c r="IJ50" s="56"/>
      <c r="IK50" s="56"/>
      <c r="IL50" s="56"/>
      <c r="IM50" s="56"/>
      <c r="IN50" s="56"/>
      <c r="IO50" s="56"/>
      <c r="IP50" s="56"/>
      <c r="IQ50" s="56"/>
      <c r="IR50" s="56"/>
      <c r="IS50" s="56"/>
      <c r="IT50" s="56"/>
      <c r="IU50" s="56"/>
    </row>
    <row r="51" spans="1:255" s="12" customFormat="1" ht="14" thickBot="1">
      <c r="A51" s="33"/>
      <c r="B51" s="52" t="s">
        <v>77</v>
      </c>
      <c r="C51" s="39"/>
      <c r="D51" s="39"/>
      <c r="E51" s="44"/>
      <c r="F51" s="45"/>
      <c r="G51" s="107"/>
      <c r="H51" s="53"/>
      <c r="I51" s="54"/>
    </row>
    <row r="52" spans="1:255" s="12" customFormat="1">
      <c r="A52" s="37" t="s">
        <v>78</v>
      </c>
      <c r="B52" s="38" t="s">
        <v>79</v>
      </c>
      <c r="C52" s="39"/>
      <c r="D52" s="39"/>
      <c r="E52" s="55"/>
      <c r="F52" s="35"/>
      <c r="G52" s="86"/>
      <c r="H52" s="40"/>
      <c r="I52" s="41"/>
    </row>
    <row r="53" spans="1:255" s="12" customFormat="1">
      <c r="A53" s="42" t="s">
        <v>80</v>
      </c>
      <c r="B53" s="43" t="s">
        <v>81</v>
      </c>
      <c r="C53" s="39"/>
      <c r="D53" s="39"/>
      <c r="E53" s="55" t="s">
        <v>82</v>
      </c>
      <c r="F53" s="35">
        <v>17</v>
      </c>
      <c r="G53" s="86"/>
      <c r="H53" s="40"/>
      <c r="I53" s="47"/>
    </row>
    <row r="54" spans="1:255" s="12" customFormat="1" ht="42">
      <c r="A54" s="42" t="s">
        <v>83</v>
      </c>
      <c r="B54" s="58" t="s">
        <v>84</v>
      </c>
      <c r="C54" s="39"/>
      <c r="D54" s="39"/>
      <c r="E54" s="55"/>
      <c r="F54" s="35"/>
      <c r="G54" s="86"/>
      <c r="H54" s="46"/>
      <c r="I54" s="47"/>
    </row>
    <row r="55" spans="1:255" s="12" customFormat="1" ht="14">
      <c r="A55" s="33"/>
      <c r="B55" s="57" t="s">
        <v>60</v>
      </c>
      <c r="C55" s="39"/>
      <c r="D55" s="39"/>
      <c r="E55" s="55" t="s">
        <v>82</v>
      </c>
      <c r="F55" s="45">
        <v>7</v>
      </c>
      <c r="G55" s="107"/>
      <c r="H55" s="46"/>
      <c r="I55" s="47"/>
    </row>
    <row r="56" spans="1:255" s="12" customFormat="1" ht="14">
      <c r="A56" s="33"/>
      <c r="B56" s="57" t="s">
        <v>62</v>
      </c>
      <c r="C56" s="39"/>
      <c r="D56" s="39"/>
      <c r="E56" s="55" t="s">
        <v>82</v>
      </c>
      <c r="F56" s="45">
        <v>38</v>
      </c>
      <c r="G56" s="107"/>
      <c r="H56" s="46"/>
      <c r="I56" s="47"/>
    </row>
    <row r="57" spans="1:255" s="12" customFormat="1" ht="14">
      <c r="A57" s="33"/>
      <c r="B57" s="57" t="s">
        <v>63</v>
      </c>
      <c r="C57" s="39"/>
      <c r="D57" s="39"/>
      <c r="E57" s="55" t="s">
        <v>82</v>
      </c>
      <c r="F57" s="45">
        <v>7</v>
      </c>
      <c r="G57" s="107"/>
      <c r="H57" s="46"/>
      <c r="I57" s="47"/>
    </row>
    <row r="58" spans="1:255" s="12" customFormat="1" ht="14">
      <c r="A58" s="33"/>
      <c r="B58" s="57" t="s">
        <v>64</v>
      </c>
      <c r="C58" s="39"/>
      <c r="D58" s="39"/>
      <c r="E58" s="55" t="s">
        <v>82</v>
      </c>
      <c r="F58" s="45">
        <v>40</v>
      </c>
      <c r="G58" s="107"/>
      <c r="H58" s="46"/>
      <c r="I58" s="47"/>
    </row>
    <row r="59" spans="1:255" s="12" customFormat="1" ht="14">
      <c r="A59" s="33"/>
      <c r="B59" s="57" t="s">
        <v>65</v>
      </c>
      <c r="C59" s="39"/>
      <c r="D59" s="39"/>
      <c r="E59" s="55" t="s">
        <v>82</v>
      </c>
      <c r="F59" s="45">
        <v>12</v>
      </c>
      <c r="G59" s="107"/>
      <c r="H59" s="46"/>
      <c r="I59" s="47"/>
    </row>
    <row r="60" spans="1:255" s="12" customFormat="1" ht="14">
      <c r="A60" s="33"/>
      <c r="B60" s="57" t="s">
        <v>66</v>
      </c>
      <c r="C60" s="39"/>
      <c r="D60" s="39"/>
      <c r="E60" s="55" t="s">
        <v>82</v>
      </c>
      <c r="F60" s="45">
        <v>48</v>
      </c>
      <c r="G60" s="107"/>
      <c r="H60" s="46"/>
      <c r="I60" s="47"/>
    </row>
    <row r="61" spans="1:255" s="12" customFormat="1" ht="14">
      <c r="A61" s="33"/>
      <c r="B61" s="57" t="s">
        <v>67</v>
      </c>
      <c r="C61" s="39"/>
      <c r="D61" s="39"/>
      <c r="E61" s="55" t="s">
        <v>82</v>
      </c>
      <c r="F61" s="45">
        <v>7</v>
      </c>
      <c r="G61" s="107"/>
      <c r="H61" s="46"/>
      <c r="I61" s="47"/>
    </row>
    <row r="62" spans="1:255" s="12" customFormat="1" ht="14">
      <c r="A62" s="33"/>
      <c r="B62" s="57" t="s">
        <v>68</v>
      </c>
      <c r="C62" s="39"/>
      <c r="D62" s="39"/>
      <c r="E62" s="55" t="s">
        <v>82</v>
      </c>
      <c r="F62" s="45">
        <v>38</v>
      </c>
      <c r="G62" s="107"/>
      <c r="H62" s="46"/>
      <c r="I62" s="47"/>
    </row>
    <row r="63" spans="1:255" s="12" customFormat="1" ht="14">
      <c r="A63" s="33"/>
      <c r="B63" s="57" t="s">
        <v>69</v>
      </c>
      <c r="C63" s="39"/>
      <c r="D63" s="39"/>
      <c r="E63" s="55" t="s">
        <v>82</v>
      </c>
      <c r="F63" s="45">
        <v>11</v>
      </c>
      <c r="G63" s="107"/>
      <c r="H63" s="46"/>
      <c r="I63" s="47"/>
    </row>
    <row r="64" spans="1:255" s="12" customFormat="1" ht="14">
      <c r="A64" s="33"/>
      <c r="B64" s="57" t="s">
        <v>70</v>
      </c>
      <c r="C64" s="39"/>
      <c r="D64" s="39"/>
      <c r="E64" s="55" t="s">
        <v>82</v>
      </c>
      <c r="F64" s="45">
        <v>39</v>
      </c>
      <c r="G64" s="107"/>
      <c r="H64" s="46"/>
      <c r="I64" s="47"/>
    </row>
    <row r="65" spans="1:11" s="12" customFormat="1" ht="14">
      <c r="A65" s="33"/>
      <c r="B65" s="57" t="s">
        <v>71</v>
      </c>
      <c r="C65" s="39"/>
      <c r="D65" s="39"/>
      <c r="E65" s="55" t="s">
        <v>82</v>
      </c>
      <c r="F65" s="45">
        <v>8</v>
      </c>
      <c r="G65" s="107"/>
      <c r="H65" s="46"/>
      <c r="I65" s="47"/>
    </row>
    <row r="66" spans="1:11" s="12" customFormat="1" ht="14">
      <c r="A66" s="33"/>
      <c r="B66" s="57" t="s">
        <v>72</v>
      </c>
      <c r="C66" s="39"/>
      <c r="D66" s="39"/>
      <c r="E66" s="55" t="s">
        <v>82</v>
      </c>
      <c r="F66" s="45">
        <v>8</v>
      </c>
      <c r="G66" s="107"/>
      <c r="H66" s="46"/>
      <c r="I66" s="47"/>
    </row>
    <row r="67" spans="1:11" s="12" customFormat="1" ht="14">
      <c r="A67" s="33"/>
      <c r="B67" s="57" t="s">
        <v>73</v>
      </c>
      <c r="C67" s="39"/>
      <c r="D67" s="39"/>
      <c r="E67" s="55" t="s">
        <v>82</v>
      </c>
      <c r="F67" s="45">
        <v>47</v>
      </c>
      <c r="G67" s="107"/>
      <c r="H67" s="46"/>
      <c r="I67" s="47"/>
    </row>
    <row r="68" spans="1:11" s="12" customFormat="1" ht="15" thickBot="1">
      <c r="A68" s="33"/>
      <c r="B68" s="57" t="s">
        <v>74</v>
      </c>
      <c r="C68" s="39"/>
      <c r="D68" s="39"/>
      <c r="E68" s="55" t="s">
        <v>82</v>
      </c>
      <c r="F68" s="45">
        <v>8</v>
      </c>
      <c r="G68" s="107"/>
      <c r="H68" s="46"/>
      <c r="I68" s="47"/>
    </row>
    <row r="69" spans="1:11" s="12" customFormat="1" ht="14" thickBot="1">
      <c r="A69" s="33"/>
      <c r="B69" s="52" t="s">
        <v>85</v>
      </c>
      <c r="C69" s="39"/>
      <c r="D69" s="39"/>
      <c r="E69" s="55"/>
      <c r="F69" s="35"/>
      <c r="G69" s="108"/>
      <c r="H69" s="53"/>
      <c r="I69" s="54"/>
    </row>
    <row r="70" spans="1:11" s="12" customFormat="1">
      <c r="A70" s="33"/>
      <c r="B70" s="52"/>
      <c r="C70" s="39"/>
      <c r="D70" s="39"/>
      <c r="E70" s="55"/>
      <c r="F70" s="35"/>
      <c r="G70" s="108"/>
      <c r="H70" s="53"/>
      <c r="I70" s="59"/>
    </row>
    <row r="71" spans="1:11" s="12" customFormat="1">
      <c r="A71" s="37" t="s">
        <v>86</v>
      </c>
      <c r="B71" s="38" t="s">
        <v>87</v>
      </c>
      <c r="C71" s="39"/>
      <c r="D71" s="39"/>
      <c r="E71" s="55"/>
      <c r="F71" s="35"/>
      <c r="G71" s="86"/>
      <c r="H71" s="41"/>
      <c r="I71" s="41"/>
      <c r="J71" s="60"/>
    </row>
    <row r="72" spans="1:11" s="12" customFormat="1">
      <c r="A72" s="42" t="s">
        <v>88</v>
      </c>
      <c r="B72" s="43" t="s">
        <v>89</v>
      </c>
      <c r="C72" s="39"/>
      <c r="D72" s="39"/>
      <c r="E72" s="55" t="s">
        <v>90</v>
      </c>
      <c r="F72" s="35">
        <v>1</v>
      </c>
      <c r="G72" s="86"/>
      <c r="H72" s="41"/>
      <c r="I72" s="41"/>
      <c r="J72" s="60"/>
    </row>
    <row r="73" spans="1:11" s="12" customFormat="1" ht="72" customHeight="1">
      <c r="A73" s="42" t="s">
        <v>91</v>
      </c>
      <c r="B73" s="58" t="s">
        <v>92</v>
      </c>
      <c r="C73" s="61"/>
      <c r="D73" s="61"/>
      <c r="E73" s="55"/>
      <c r="F73" s="35"/>
      <c r="G73" s="86"/>
      <c r="H73" s="41"/>
      <c r="I73" s="41"/>
      <c r="J73" s="60"/>
    </row>
    <row r="74" spans="1:11" s="12" customFormat="1" ht="12" customHeight="1">
      <c r="A74" s="42" t="s">
        <v>93</v>
      </c>
      <c r="B74" s="43" t="s">
        <v>94</v>
      </c>
      <c r="C74" s="61"/>
      <c r="D74" s="61"/>
      <c r="E74" s="55"/>
      <c r="F74" s="35"/>
      <c r="G74" s="86"/>
      <c r="H74" s="41"/>
      <c r="I74" s="41"/>
      <c r="J74" s="60"/>
    </row>
    <row r="75" spans="1:11" s="12" customFormat="1">
      <c r="A75" s="42" t="s">
        <v>95</v>
      </c>
      <c r="B75" s="43" t="s">
        <v>96</v>
      </c>
      <c r="C75" s="39"/>
      <c r="D75" s="39"/>
      <c r="E75" s="33"/>
      <c r="F75" s="35"/>
      <c r="G75" s="86"/>
      <c r="H75" s="41"/>
      <c r="I75" s="41"/>
      <c r="J75" s="60"/>
    </row>
    <row r="76" spans="1:11" s="12" customFormat="1">
      <c r="A76" s="42" t="s">
        <v>97</v>
      </c>
      <c r="B76" s="43" t="s">
        <v>98</v>
      </c>
      <c r="C76" s="62"/>
      <c r="D76" s="62"/>
      <c r="E76" s="33"/>
      <c r="F76" s="35"/>
      <c r="G76" s="86"/>
      <c r="H76" s="41"/>
      <c r="I76" s="41"/>
      <c r="J76" s="60"/>
    </row>
    <row r="77" spans="1:11" s="12" customFormat="1" ht="14">
      <c r="A77" s="63" t="s">
        <v>99</v>
      </c>
      <c r="B77" s="61" t="s">
        <v>100</v>
      </c>
      <c r="C77" s="64" t="s">
        <v>101</v>
      </c>
      <c r="D77" s="64" t="s">
        <v>102</v>
      </c>
      <c r="E77" s="33"/>
      <c r="F77" s="35"/>
      <c r="G77" s="86"/>
      <c r="H77" s="41"/>
      <c r="I77" s="41"/>
      <c r="J77" s="60"/>
    </row>
    <row r="78" spans="1:11" s="12" customFormat="1" ht="14">
      <c r="A78" s="33" t="s">
        <v>103</v>
      </c>
      <c r="B78" s="61" t="s">
        <v>104</v>
      </c>
      <c r="C78" s="65">
        <v>84</v>
      </c>
      <c r="D78" s="66">
        <v>151</v>
      </c>
      <c r="E78" s="67" t="s">
        <v>21</v>
      </c>
      <c r="F78" s="35">
        <v>4</v>
      </c>
      <c r="G78" s="86"/>
      <c r="H78" s="41"/>
      <c r="I78" s="47"/>
      <c r="J78" s="60"/>
      <c r="K78" s="68"/>
    </row>
    <row r="79" spans="1:11" s="12" customFormat="1" ht="14">
      <c r="A79" s="33" t="s">
        <v>105</v>
      </c>
      <c r="B79" s="61" t="s">
        <v>106</v>
      </c>
      <c r="C79" s="65">
        <v>185</v>
      </c>
      <c r="D79" s="66">
        <v>251</v>
      </c>
      <c r="E79" s="67" t="s">
        <v>21</v>
      </c>
      <c r="F79" s="35">
        <v>1</v>
      </c>
      <c r="G79" s="86"/>
      <c r="H79" s="41"/>
      <c r="I79" s="47"/>
      <c r="J79" s="60"/>
      <c r="K79" s="68"/>
    </row>
    <row r="80" spans="1:11" s="12" customFormat="1" ht="14">
      <c r="A80" s="33" t="s">
        <v>107</v>
      </c>
      <c r="B80" s="61" t="s">
        <v>104</v>
      </c>
      <c r="C80" s="65">
        <v>110</v>
      </c>
      <c r="D80" s="66">
        <v>152</v>
      </c>
      <c r="E80" s="67" t="s">
        <v>21</v>
      </c>
      <c r="F80" s="35">
        <v>2</v>
      </c>
      <c r="G80" s="86"/>
      <c r="H80" s="41"/>
      <c r="I80" s="47"/>
      <c r="J80" s="60"/>
      <c r="K80" s="68"/>
    </row>
    <row r="81" spans="1:11" s="12" customFormat="1" ht="14">
      <c r="A81" s="63" t="s">
        <v>108</v>
      </c>
      <c r="B81" s="61" t="s">
        <v>100</v>
      </c>
      <c r="C81" s="65" t="s">
        <v>100</v>
      </c>
      <c r="D81" s="66" t="s">
        <v>100</v>
      </c>
      <c r="E81" s="41"/>
      <c r="F81" s="35" t="s">
        <v>100</v>
      </c>
      <c r="G81" s="86"/>
      <c r="H81" s="41"/>
      <c r="I81" s="41"/>
      <c r="J81" s="60"/>
      <c r="K81" s="68"/>
    </row>
    <row r="82" spans="1:11" s="12" customFormat="1" ht="14">
      <c r="A82" s="33" t="s">
        <v>103</v>
      </c>
      <c r="B82" s="61" t="s">
        <v>104</v>
      </c>
      <c r="C82" s="65">
        <v>84</v>
      </c>
      <c r="D82" s="66">
        <v>151</v>
      </c>
      <c r="E82" s="67" t="s">
        <v>21</v>
      </c>
      <c r="F82" s="35">
        <v>23</v>
      </c>
      <c r="G82" s="86"/>
      <c r="H82" s="41"/>
      <c r="I82" s="47"/>
      <c r="J82" s="60"/>
      <c r="K82" s="68"/>
    </row>
    <row r="83" spans="1:11" s="12" customFormat="1" ht="14">
      <c r="A83" s="33" t="s">
        <v>109</v>
      </c>
      <c r="B83" s="61" t="s">
        <v>104</v>
      </c>
      <c r="C83" s="65">
        <v>110</v>
      </c>
      <c r="D83" s="66">
        <v>150</v>
      </c>
      <c r="E83" s="67" t="s">
        <v>21</v>
      </c>
      <c r="F83" s="35">
        <v>15</v>
      </c>
      <c r="G83" s="86"/>
      <c r="H83" s="41"/>
      <c r="I83" s="47"/>
      <c r="J83" s="60"/>
      <c r="K83" s="68"/>
    </row>
    <row r="84" spans="1:11" s="12" customFormat="1" ht="14">
      <c r="A84" s="63" t="s">
        <v>110</v>
      </c>
      <c r="B84" s="61" t="s">
        <v>100</v>
      </c>
      <c r="C84" s="65" t="s">
        <v>100</v>
      </c>
      <c r="D84" s="66" t="s">
        <v>100</v>
      </c>
      <c r="E84" s="41"/>
      <c r="F84" s="35" t="s">
        <v>100</v>
      </c>
      <c r="G84" s="86"/>
      <c r="H84" s="41"/>
      <c r="I84" s="41"/>
      <c r="J84" s="60"/>
      <c r="K84" s="68"/>
    </row>
    <row r="85" spans="1:11" s="12" customFormat="1" ht="14">
      <c r="A85" s="33" t="s">
        <v>111</v>
      </c>
      <c r="B85" s="61" t="s">
        <v>104</v>
      </c>
      <c r="C85" s="65">
        <v>84</v>
      </c>
      <c r="D85" s="66">
        <v>155</v>
      </c>
      <c r="E85" s="67" t="s">
        <v>21</v>
      </c>
      <c r="F85" s="35">
        <v>6</v>
      </c>
      <c r="G85" s="86"/>
      <c r="H85" s="41"/>
      <c r="I85" s="47"/>
      <c r="J85" s="60"/>
      <c r="K85" s="68"/>
    </row>
    <row r="86" spans="1:11" s="12" customFormat="1" ht="14">
      <c r="A86" s="33" t="s">
        <v>112</v>
      </c>
      <c r="B86" s="61" t="s">
        <v>113</v>
      </c>
      <c r="C86" s="65">
        <v>88</v>
      </c>
      <c r="D86" s="66">
        <v>213</v>
      </c>
      <c r="E86" s="67" t="s">
        <v>21</v>
      </c>
      <c r="F86" s="35">
        <v>1</v>
      </c>
      <c r="G86" s="86"/>
      <c r="H86" s="41"/>
      <c r="I86" s="47"/>
      <c r="J86" s="60"/>
      <c r="K86" s="68"/>
    </row>
    <row r="87" spans="1:11" s="12" customFormat="1" ht="14">
      <c r="A87" s="63" t="s">
        <v>114</v>
      </c>
      <c r="B87" s="61" t="s">
        <v>100</v>
      </c>
      <c r="C87" s="65" t="s">
        <v>100</v>
      </c>
      <c r="D87" s="66" t="s">
        <v>100</v>
      </c>
      <c r="E87" s="41"/>
      <c r="F87" s="35" t="s">
        <v>100</v>
      </c>
      <c r="G87" s="86"/>
      <c r="H87" s="41"/>
      <c r="I87" s="41"/>
      <c r="J87" s="69"/>
      <c r="K87" s="68"/>
    </row>
    <row r="88" spans="1:11" s="12" customFormat="1" ht="14">
      <c r="A88" s="33" t="s">
        <v>103</v>
      </c>
      <c r="B88" s="61" t="s">
        <v>104</v>
      </c>
      <c r="C88" s="65">
        <v>84</v>
      </c>
      <c r="D88" s="66">
        <v>151</v>
      </c>
      <c r="E88" s="67" t="s">
        <v>21</v>
      </c>
      <c r="F88" s="35">
        <v>22</v>
      </c>
      <c r="G88" s="86"/>
      <c r="H88" s="41"/>
      <c r="I88" s="47"/>
      <c r="J88" s="69"/>
      <c r="K88" s="68"/>
    </row>
    <row r="89" spans="1:11" s="12" customFormat="1" ht="14">
      <c r="A89" s="33" t="s">
        <v>115</v>
      </c>
      <c r="B89" s="61" t="s">
        <v>104</v>
      </c>
      <c r="C89" s="65">
        <v>85</v>
      </c>
      <c r="D89" s="66">
        <v>157</v>
      </c>
      <c r="E89" s="67" t="s">
        <v>21</v>
      </c>
      <c r="F89" s="35">
        <v>1</v>
      </c>
      <c r="G89" s="86"/>
      <c r="H89" s="41"/>
      <c r="I89" s="47"/>
      <c r="J89" s="69"/>
      <c r="K89" s="68"/>
    </row>
    <row r="90" spans="1:11" s="12" customFormat="1" ht="14">
      <c r="A90" s="33" t="s">
        <v>116</v>
      </c>
      <c r="B90" s="61" t="s">
        <v>104</v>
      </c>
      <c r="C90" s="65">
        <v>110</v>
      </c>
      <c r="D90" s="66">
        <v>83</v>
      </c>
      <c r="E90" s="67" t="s">
        <v>21</v>
      </c>
      <c r="F90" s="35">
        <v>14</v>
      </c>
      <c r="G90" s="86"/>
      <c r="H90" s="41"/>
      <c r="I90" s="47"/>
      <c r="J90" s="69"/>
      <c r="K90" s="68"/>
    </row>
    <row r="91" spans="1:11" s="12" customFormat="1" ht="14">
      <c r="A91" s="33" t="s">
        <v>117</v>
      </c>
      <c r="B91" s="61" t="s">
        <v>104</v>
      </c>
      <c r="C91" s="65">
        <v>83</v>
      </c>
      <c r="D91" s="66">
        <v>83</v>
      </c>
      <c r="E91" s="67" t="s">
        <v>21</v>
      </c>
      <c r="F91" s="35">
        <v>1</v>
      </c>
      <c r="G91" s="86"/>
      <c r="H91" s="41"/>
      <c r="I91" s="47"/>
      <c r="J91" s="69"/>
      <c r="K91" s="68"/>
    </row>
    <row r="92" spans="1:11" s="12" customFormat="1" ht="14">
      <c r="A92" s="33" t="s">
        <v>118</v>
      </c>
      <c r="B92" s="61" t="s">
        <v>119</v>
      </c>
      <c r="C92" s="65">
        <v>85</v>
      </c>
      <c r="D92" s="66">
        <v>252</v>
      </c>
      <c r="E92" s="67" t="s">
        <v>21</v>
      </c>
      <c r="F92" s="35">
        <v>1</v>
      </c>
      <c r="G92" s="86"/>
      <c r="H92" s="41"/>
      <c r="I92" s="47"/>
      <c r="J92" s="69"/>
      <c r="K92" s="68"/>
    </row>
    <row r="93" spans="1:11" s="12" customFormat="1" ht="14">
      <c r="A93" s="33" t="s">
        <v>120</v>
      </c>
      <c r="B93" s="61" t="s">
        <v>121</v>
      </c>
      <c r="C93" s="65">
        <v>139</v>
      </c>
      <c r="D93" s="66">
        <v>137</v>
      </c>
      <c r="E93" s="67" t="s">
        <v>21</v>
      </c>
      <c r="F93" s="35">
        <v>1</v>
      </c>
      <c r="G93" s="86"/>
      <c r="H93" s="41"/>
      <c r="I93" s="47"/>
      <c r="J93" s="60"/>
      <c r="K93" s="68"/>
    </row>
    <row r="94" spans="1:11" s="12" customFormat="1" ht="14">
      <c r="A94" s="63" t="s">
        <v>122</v>
      </c>
      <c r="B94" s="61" t="s">
        <v>100</v>
      </c>
      <c r="C94" s="65" t="s">
        <v>100</v>
      </c>
      <c r="D94" s="66" t="s">
        <v>100</v>
      </c>
      <c r="E94" s="41"/>
      <c r="F94" s="35" t="s">
        <v>100</v>
      </c>
      <c r="G94" s="86"/>
      <c r="H94" s="41"/>
      <c r="I94" s="41"/>
      <c r="J94" s="60"/>
      <c r="K94" s="68"/>
    </row>
    <row r="95" spans="1:11" s="12" customFormat="1" ht="14">
      <c r="A95" s="33" t="s">
        <v>103</v>
      </c>
      <c r="B95" s="61" t="s">
        <v>104</v>
      </c>
      <c r="C95" s="65">
        <v>84</v>
      </c>
      <c r="D95" s="66">
        <v>151</v>
      </c>
      <c r="E95" s="67" t="s">
        <v>21</v>
      </c>
      <c r="F95" s="35">
        <v>6</v>
      </c>
      <c r="G95" s="86"/>
      <c r="H95" s="41"/>
      <c r="I95" s="47"/>
      <c r="J95" s="60"/>
      <c r="K95" s="68"/>
    </row>
    <row r="96" spans="1:11" s="12" customFormat="1" ht="14">
      <c r="A96" s="33" t="s">
        <v>111</v>
      </c>
      <c r="B96" s="61" t="s">
        <v>104</v>
      </c>
      <c r="C96" s="65">
        <v>84</v>
      </c>
      <c r="D96" s="66">
        <v>155</v>
      </c>
      <c r="E96" s="67" t="s">
        <v>21</v>
      </c>
      <c r="F96" s="35">
        <v>6</v>
      </c>
      <c r="G96" s="86"/>
      <c r="H96" s="41"/>
      <c r="I96" s="47"/>
      <c r="J96" s="60"/>
      <c r="K96" s="68"/>
    </row>
    <row r="97" spans="1:11" s="12" customFormat="1" ht="14">
      <c r="A97" s="63" t="s">
        <v>123</v>
      </c>
      <c r="B97" s="61" t="s">
        <v>100</v>
      </c>
      <c r="C97" s="65" t="s">
        <v>100</v>
      </c>
      <c r="D97" s="66" t="s">
        <v>100</v>
      </c>
      <c r="E97" s="41"/>
      <c r="F97" s="35" t="s">
        <v>100</v>
      </c>
      <c r="G97" s="86"/>
      <c r="H97" s="41"/>
      <c r="I97" s="41"/>
      <c r="J97" s="60"/>
      <c r="K97" s="68"/>
    </row>
    <row r="98" spans="1:11" s="12" customFormat="1" ht="14">
      <c r="A98" s="33" t="s">
        <v>115</v>
      </c>
      <c r="B98" s="61" t="s">
        <v>104</v>
      </c>
      <c r="C98" s="65">
        <v>85</v>
      </c>
      <c r="D98" s="66">
        <v>157</v>
      </c>
      <c r="E98" s="67" t="s">
        <v>21</v>
      </c>
      <c r="F98" s="35">
        <v>29</v>
      </c>
      <c r="G98" s="86"/>
      <c r="H98" s="41"/>
      <c r="I98" s="47"/>
      <c r="J98" s="60"/>
      <c r="K98" s="68"/>
    </row>
    <row r="99" spans="1:11" s="12" customFormat="1" ht="14">
      <c r="A99" s="33" t="s">
        <v>116</v>
      </c>
      <c r="B99" s="61" t="s">
        <v>104</v>
      </c>
      <c r="C99" s="65">
        <v>110</v>
      </c>
      <c r="D99" s="66">
        <v>83</v>
      </c>
      <c r="E99" s="67" t="s">
        <v>21</v>
      </c>
      <c r="F99" s="35">
        <v>18</v>
      </c>
      <c r="G99" s="86"/>
      <c r="H99" s="41"/>
      <c r="I99" s="47"/>
      <c r="J99" s="60"/>
      <c r="K99" s="68"/>
    </row>
    <row r="100" spans="1:11" s="12" customFormat="1" ht="14">
      <c r="A100" s="33" t="s">
        <v>124</v>
      </c>
      <c r="B100" s="61" t="s">
        <v>125</v>
      </c>
      <c r="C100" s="65">
        <v>141</v>
      </c>
      <c r="D100" s="66">
        <v>193</v>
      </c>
      <c r="E100" s="67" t="s">
        <v>21</v>
      </c>
      <c r="F100" s="35">
        <v>1</v>
      </c>
      <c r="G100" s="86"/>
      <c r="H100" s="41"/>
      <c r="I100" s="47"/>
      <c r="J100" s="60"/>
      <c r="K100" s="68"/>
    </row>
    <row r="101" spans="1:11" s="12" customFormat="1" ht="14">
      <c r="A101" s="63" t="s">
        <v>126</v>
      </c>
      <c r="B101" s="61" t="s">
        <v>100</v>
      </c>
      <c r="C101" s="65" t="s">
        <v>100</v>
      </c>
      <c r="D101" s="66" t="s">
        <v>100</v>
      </c>
      <c r="E101" s="67"/>
      <c r="F101" s="35" t="s">
        <v>100</v>
      </c>
      <c r="G101" s="86"/>
      <c r="H101" s="41"/>
      <c r="I101" s="41"/>
      <c r="J101" s="60"/>
      <c r="K101" s="68"/>
    </row>
    <row r="102" spans="1:11" s="12" customFormat="1" ht="14">
      <c r="A102" s="33" t="s">
        <v>103</v>
      </c>
      <c r="B102" s="61" t="s">
        <v>104</v>
      </c>
      <c r="C102" s="65">
        <v>84</v>
      </c>
      <c r="D102" s="66">
        <v>151</v>
      </c>
      <c r="E102" s="67" t="s">
        <v>21</v>
      </c>
      <c r="F102" s="35">
        <v>3</v>
      </c>
      <c r="G102" s="86"/>
      <c r="H102" s="41"/>
      <c r="I102" s="47"/>
      <c r="J102" s="60"/>
      <c r="K102" s="68"/>
    </row>
    <row r="103" spans="1:11" s="12" customFormat="1" ht="14">
      <c r="A103" s="33" t="s">
        <v>115</v>
      </c>
      <c r="B103" s="61" t="s">
        <v>104</v>
      </c>
      <c r="C103" s="65">
        <v>85</v>
      </c>
      <c r="D103" s="66">
        <v>157</v>
      </c>
      <c r="E103" s="67" t="s">
        <v>21</v>
      </c>
      <c r="F103" s="35">
        <v>6</v>
      </c>
      <c r="G103" s="86"/>
      <c r="H103" s="41"/>
      <c r="I103" s="47"/>
      <c r="J103" s="60"/>
      <c r="K103" s="68"/>
    </row>
    <row r="104" spans="1:11" s="12" customFormat="1" ht="14">
      <c r="A104" s="33" t="s">
        <v>127</v>
      </c>
      <c r="B104" s="61" t="s">
        <v>128</v>
      </c>
      <c r="C104" s="65">
        <v>166</v>
      </c>
      <c r="D104" s="66">
        <v>212</v>
      </c>
      <c r="E104" s="67" t="s">
        <v>21</v>
      </c>
      <c r="F104" s="35">
        <v>1</v>
      </c>
      <c r="G104" s="86"/>
      <c r="H104" s="41"/>
      <c r="I104" s="47"/>
      <c r="J104" s="60"/>
      <c r="K104" s="68"/>
    </row>
    <row r="105" spans="1:11" s="12" customFormat="1" ht="14">
      <c r="A105" s="63" t="s">
        <v>129</v>
      </c>
      <c r="B105" s="61" t="s">
        <v>100</v>
      </c>
      <c r="C105" s="65" t="s">
        <v>100</v>
      </c>
      <c r="D105" s="66" t="s">
        <v>100</v>
      </c>
      <c r="E105" s="41"/>
      <c r="F105" s="35" t="s">
        <v>100</v>
      </c>
      <c r="G105" s="86"/>
      <c r="H105" s="41"/>
      <c r="I105" s="41"/>
      <c r="J105" s="60"/>
      <c r="K105" s="68"/>
    </row>
    <row r="106" spans="1:11" s="12" customFormat="1" ht="14">
      <c r="A106" s="33" t="s">
        <v>111</v>
      </c>
      <c r="B106" s="61" t="s">
        <v>104</v>
      </c>
      <c r="C106" s="65">
        <v>84</v>
      </c>
      <c r="D106" s="66">
        <v>155</v>
      </c>
      <c r="E106" s="67" t="s">
        <v>21</v>
      </c>
      <c r="F106" s="35">
        <v>22</v>
      </c>
      <c r="G106" s="86"/>
      <c r="H106" s="41"/>
      <c r="I106" s="47"/>
      <c r="J106" s="60"/>
      <c r="K106" s="68"/>
    </row>
    <row r="107" spans="1:11" s="12" customFormat="1" ht="14">
      <c r="A107" s="33" t="s">
        <v>130</v>
      </c>
      <c r="B107" s="61" t="s">
        <v>104</v>
      </c>
      <c r="C107" s="65">
        <v>110</v>
      </c>
      <c r="D107" s="66">
        <v>86</v>
      </c>
      <c r="E107" s="67" t="s">
        <v>21</v>
      </c>
      <c r="F107" s="35">
        <v>2</v>
      </c>
      <c r="G107" s="86"/>
      <c r="H107" s="41"/>
      <c r="I107" s="47"/>
      <c r="J107" s="60"/>
      <c r="K107" s="68"/>
    </row>
    <row r="108" spans="1:11" s="12" customFormat="1" ht="14">
      <c r="A108" s="33" t="s">
        <v>131</v>
      </c>
      <c r="B108" s="61" t="s">
        <v>104</v>
      </c>
      <c r="C108" s="65">
        <v>110</v>
      </c>
      <c r="D108" s="66">
        <v>148</v>
      </c>
      <c r="E108" s="67" t="s">
        <v>21</v>
      </c>
      <c r="F108" s="35">
        <v>13</v>
      </c>
      <c r="G108" s="86"/>
      <c r="H108" s="41"/>
      <c r="I108" s="47"/>
      <c r="J108" s="60"/>
      <c r="K108" s="68"/>
    </row>
    <row r="109" spans="1:11" s="12" customFormat="1" ht="14">
      <c r="A109" s="33" t="s">
        <v>132</v>
      </c>
      <c r="B109" s="61" t="s">
        <v>133</v>
      </c>
      <c r="C109" s="65">
        <v>86</v>
      </c>
      <c r="D109" s="66">
        <v>250</v>
      </c>
      <c r="E109" s="67" t="s">
        <v>21</v>
      </c>
      <c r="F109" s="35">
        <v>1</v>
      </c>
      <c r="G109" s="86"/>
      <c r="H109" s="41"/>
      <c r="I109" s="47"/>
      <c r="J109" s="60"/>
      <c r="K109" s="68"/>
    </row>
    <row r="110" spans="1:11" s="12" customFormat="1" ht="14">
      <c r="A110" s="63" t="s">
        <v>134</v>
      </c>
      <c r="B110" s="61" t="s">
        <v>100</v>
      </c>
      <c r="C110" s="65" t="s">
        <v>100</v>
      </c>
      <c r="D110" s="66" t="s">
        <v>100</v>
      </c>
      <c r="E110" s="41"/>
      <c r="F110" s="35" t="s">
        <v>100</v>
      </c>
      <c r="G110" s="86"/>
      <c r="H110" s="41"/>
      <c r="I110" s="41"/>
      <c r="J110" s="60"/>
      <c r="K110" s="68"/>
    </row>
    <row r="111" spans="1:11" s="12" customFormat="1" ht="14">
      <c r="A111" s="33" t="s">
        <v>111</v>
      </c>
      <c r="B111" s="61" t="s">
        <v>104</v>
      </c>
      <c r="C111" s="65">
        <v>84</v>
      </c>
      <c r="D111" s="66">
        <v>155</v>
      </c>
      <c r="E111" s="67" t="s">
        <v>21</v>
      </c>
      <c r="F111" s="35">
        <v>6</v>
      </c>
      <c r="G111" s="86"/>
      <c r="H111" s="41"/>
      <c r="I111" s="47"/>
      <c r="J111" s="60"/>
      <c r="K111" s="68"/>
    </row>
    <row r="112" spans="1:11" s="12" customFormat="1" ht="14">
      <c r="A112" s="33" t="s">
        <v>135</v>
      </c>
      <c r="B112" s="61" t="s">
        <v>104</v>
      </c>
      <c r="C112" s="65">
        <v>84</v>
      </c>
      <c r="D112" s="66">
        <v>149</v>
      </c>
      <c r="E112" s="67" t="s">
        <v>21</v>
      </c>
      <c r="F112" s="35">
        <v>4</v>
      </c>
      <c r="G112" s="86"/>
      <c r="H112" s="41"/>
      <c r="I112" s="47"/>
      <c r="J112" s="60"/>
      <c r="K112" s="68"/>
    </row>
    <row r="113" spans="1:11" s="12" customFormat="1" ht="14">
      <c r="A113" s="33" t="s">
        <v>136</v>
      </c>
      <c r="B113" s="61" t="s">
        <v>128</v>
      </c>
      <c r="C113" s="65">
        <v>134</v>
      </c>
      <c r="D113" s="66">
        <v>216</v>
      </c>
      <c r="E113" s="67" t="s">
        <v>21</v>
      </c>
      <c r="F113" s="35">
        <v>1</v>
      </c>
      <c r="G113" s="86"/>
      <c r="H113" s="41"/>
      <c r="I113" s="47"/>
      <c r="J113" s="60"/>
      <c r="K113" s="68"/>
    </row>
    <row r="114" spans="1:11" s="12" customFormat="1" ht="14">
      <c r="A114" s="63" t="s">
        <v>137</v>
      </c>
      <c r="B114" s="61" t="s">
        <v>100</v>
      </c>
      <c r="C114" s="65" t="s">
        <v>100</v>
      </c>
      <c r="D114" s="66" t="s">
        <v>100</v>
      </c>
      <c r="E114" s="41"/>
      <c r="F114" s="35" t="s">
        <v>100</v>
      </c>
      <c r="G114" s="86"/>
      <c r="H114" s="41"/>
      <c r="I114" s="41"/>
      <c r="J114" s="60"/>
      <c r="K114" s="68"/>
    </row>
    <row r="115" spans="1:11" s="12" customFormat="1" ht="14">
      <c r="A115" s="33" t="s">
        <v>131</v>
      </c>
      <c r="B115" s="61" t="s">
        <v>104</v>
      </c>
      <c r="C115" s="65">
        <v>110</v>
      </c>
      <c r="D115" s="66">
        <v>148</v>
      </c>
      <c r="E115" s="67" t="s">
        <v>21</v>
      </c>
      <c r="F115" s="35">
        <v>15</v>
      </c>
      <c r="G115" s="86"/>
      <c r="H115" s="41"/>
      <c r="I115" s="47"/>
      <c r="J115" s="60"/>
      <c r="K115" s="68"/>
    </row>
    <row r="116" spans="1:11" s="12" customFormat="1" ht="14">
      <c r="A116" s="33" t="s">
        <v>138</v>
      </c>
      <c r="B116" s="61" t="s">
        <v>104</v>
      </c>
      <c r="C116" s="65">
        <v>86</v>
      </c>
      <c r="D116" s="66">
        <v>155</v>
      </c>
      <c r="E116" s="67" t="s">
        <v>21</v>
      </c>
      <c r="F116" s="35">
        <v>23</v>
      </c>
      <c r="G116" s="86"/>
      <c r="H116" s="41"/>
      <c r="I116" s="47"/>
      <c r="J116" s="60"/>
      <c r="K116" s="68"/>
    </row>
    <row r="117" spans="1:11" s="12" customFormat="1" ht="14">
      <c r="A117" s="33" t="s">
        <v>139</v>
      </c>
      <c r="B117" s="61" t="s">
        <v>128</v>
      </c>
      <c r="C117" s="65">
        <v>144</v>
      </c>
      <c r="D117" s="66">
        <v>212</v>
      </c>
      <c r="E117" s="67" t="s">
        <v>21</v>
      </c>
      <c r="F117" s="35">
        <v>1</v>
      </c>
      <c r="G117" s="86"/>
      <c r="H117" s="41"/>
      <c r="I117" s="47"/>
      <c r="J117" s="60"/>
      <c r="K117" s="68"/>
    </row>
    <row r="118" spans="1:11" s="12" customFormat="1" ht="14">
      <c r="A118" s="63" t="s">
        <v>140</v>
      </c>
      <c r="B118" s="61" t="s">
        <v>100</v>
      </c>
      <c r="C118" s="65" t="s">
        <v>100</v>
      </c>
      <c r="D118" s="66" t="s">
        <v>100</v>
      </c>
      <c r="E118" s="41"/>
      <c r="F118" s="35" t="s">
        <v>100</v>
      </c>
      <c r="G118" s="86"/>
      <c r="H118" s="41"/>
      <c r="I118" s="41"/>
      <c r="J118" s="60"/>
      <c r="K118" s="68"/>
    </row>
    <row r="119" spans="1:11" s="12" customFormat="1" ht="14">
      <c r="A119" s="33" t="s">
        <v>141</v>
      </c>
      <c r="B119" s="61" t="s">
        <v>104</v>
      </c>
      <c r="C119" s="65">
        <v>85</v>
      </c>
      <c r="D119" s="66">
        <v>110</v>
      </c>
      <c r="E119" s="67" t="s">
        <v>21</v>
      </c>
      <c r="F119" s="35">
        <v>8</v>
      </c>
      <c r="G119" s="86"/>
      <c r="H119" s="41"/>
      <c r="I119" s="47"/>
      <c r="J119" s="60"/>
      <c r="K119" s="68"/>
    </row>
    <row r="120" spans="1:11" s="12" customFormat="1" ht="14">
      <c r="A120" s="63" t="s">
        <v>142</v>
      </c>
      <c r="B120" s="61" t="s">
        <v>100</v>
      </c>
      <c r="C120" s="65" t="s">
        <v>100</v>
      </c>
      <c r="D120" s="66" t="s">
        <v>100</v>
      </c>
      <c r="E120" s="41"/>
      <c r="F120" s="35" t="s">
        <v>100</v>
      </c>
      <c r="G120" s="86"/>
      <c r="H120" s="41"/>
      <c r="I120" s="41"/>
      <c r="J120" s="60"/>
      <c r="K120" s="68"/>
    </row>
    <row r="121" spans="1:11" s="12" customFormat="1" ht="14">
      <c r="A121" s="33" t="s">
        <v>141</v>
      </c>
      <c r="B121" s="61" t="s">
        <v>104</v>
      </c>
      <c r="C121" s="65">
        <v>85</v>
      </c>
      <c r="D121" s="66">
        <v>110</v>
      </c>
      <c r="E121" s="67" t="s">
        <v>21</v>
      </c>
      <c r="F121" s="35">
        <v>2</v>
      </c>
      <c r="G121" s="86"/>
      <c r="H121" s="41"/>
      <c r="I121" s="47"/>
      <c r="J121" s="60"/>
      <c r="K121" s="68"/>
    </row>
    <row r="122" spans="1:11" s="12" customFormat="1" ht="14">
      <c r="A122" s="33" t="s">
        <v>143</v>
      </c>
      <c r="B122" s="61" t="s">
        <v>104</v>
      </c>
      <c r="C122" s="65">
        <v>86</v>
      </c>
      <c r="D122" s="66">
        <v>153</v>
      </c>
      <c r="E122" s="67" t="s">
        <v>21</v>
      </c>
      <c r="F122" s="35">
        <v>5</v>
      </c>
      <c r="G122" s="86"/>
      <c r="H122" s="41"/>
      <c r="I122" s="47"/>
      <c r="J122" s="60"/>
      <c r="K122" s="68"/>
    </row>
    <row r="123" spans="1:11" s="12" customFormat="1" ht="14">
      <c r="A123" s="33" t="s">
        <v>144</v>
      </c>
      <c r="B123" s="61" t="s">
        <v>145</v>
      </c>
      <c r="C123" s="65">
        <v>87</v>
      </c>
      <c r="D123" s="66">
        <v>252</v>
      </c>
      <c r="E123" s="67" t="s">
        <v>21</v>
      </c>
      <c r="F123" s="35">
        <v>1</v>
      </c>
      <c r="G123" s="86"/>
      <c r="H123" s="41"/>
      <c r="I123" s="47"/>
      <c r="J123" s="60"/>
      <c r="K123" s="68"/>
    </row>
    <row r="124" spans="1:11" s="12" customFormat="1" ht="14">
      <c r="A124" s="63" t="s">
        <v>146</v>
      </c>
      <c r="B124" s="61" t="s">
        <v>100</v>
      </c>
      <c r="C124" s="65" t="s">
        <v>100</v>
      </c>
      <c r="D124" s="66" t="s">
        <v>100</v>
      </c>
      <c r="E124" s="41"/>
      <c r="F124" s="35" t="s">
        <v>100</v>
      </c>
      <c r="G124" s="86"/>
      <c r="H124" s="41"/>
      <c r="I124" s="41"/>
      <c r="J124" s="60"/>
      <c r="K124" s="68"/>
    </row>
    <row r="125" spans="1:11" s="12" customFormat="1" ht="14">
      <c r="A125" s="33" t="s">
        <v>103</v>
      </c>
      <c r="B125" s="61" t="s">
        <v>104</v>
      </c>
      <c r="C125" s="65">
        <v>84</v>
      </c>
      <c r="D125" s="66">
        <v>151</v>
      </c>
      <c r="E125" s="67" t="s">
        <v>21</v>
      </c>
      <c r="F125" s="35">
        <v>28</v>
      </c>
      <c r="G125" s="86"/>
      <c r="H125" s="41"/>
      <c r="I125" s="47"/>
      <c r="J125" s="60"/>
      <c r="K125" s="68"/>
    </row>
    <row r="126" spans="1:11" s="12" customFormat="1" ht="14">
      <c r="A126" s="33" t="s">
        <v>147</v>
      </c>
      <c r="B126" s="61" t="s">
        <v>104</v>
      </c>
      <c r="C126" s="65">
        <v>110</v>
      </c>
      <c r="D126" s="66">
        <v>152</v>
      </c>
      <c r="E126" s="67" t="s">
        <v>21</v>
      </c>
      <c r="F126" s="35">
        <v>18</v>
      </c>
      <c r="G126" s="86"/>
      <c r="H126" s="41"/>
      <c r="I126" s="47"/>
      <c r="J126" s="60"/>
      <c r="K126" s="68"/>
    </row>
    <row r="127" spans="1:11" s="12" customFormat="1" ht="14">
      <c r="A127" s="33" t="s">
        <v>148</v>
      </c>
      <c r="B127" s="61" t="s">
        <v>128</v>
      </c>
      <c r="C127" s="65">
        <v>140</v>
      </c>
      <c r="D127" s="66">
        <v>212</v>
      </c>
      <c r="E127" s="67" t="s">
        <v>21</v>
      </c>
      <c r="F127" s="35">
        <v>1</v>
      </c>
      <c r="G127" s="86"/>
      <c r="H127" s="41"/>
      <c r="I127" s="47"/>
      <c r="J127" s="60"/>
      <c r="K127" s="68"/>
    </row>
    <row r="128" spans="1:11" s="12" customFormat="1" ht="14">
      <c r="A128" s="63" t="s">
        <v>149</v>
      </c>
      <c r="B128" s="61" t="s">
        <v>100</v>
      </c>
      <c r="C128" s="65" t="s">
        <v>100</v>
      </c>
      <c r="D128" s="66" t="s">
        <v>100</v>
      </c>
      <c r="E128" s="41"/>
      <c r="F128" s="35" t="s">
        <v>100</v>
      </c>
      <c r="G128" s="86"/>
      <c r="H128" s="41"/>
      <c r="I128" s="41"/>
      <c r="J128" s="60"/>
      <c r="K128" s="68"/>
    </row>
    <row r="129" spans="1:12" s="12" customFormat="1" ht="14">
      <c r="A129" s="33" t="s">
        <v>107</v>
      </c>
      <c r="B129" s="61" t="s">
        <v>104</v>
      </c>
      <c r="C129" s="65">
        <v>110</v>
      </c>
      <c r="D129" s="66">
        <v>87</v>
      </c>
      <c r="E129" s="67" t="s">
        <v>21</v>
      </c>
      <c r="F129" s="35">
        <v>8</v>
      </c>
      <c r="G129" s="86"/>
      <c r="H129" s="41"/>
      <c r="I129" s="47"/>
      <c r="J129" s="60"/>
      <c r="K129" s="68"/>
    </row>
    <row r="130" spans="1:12" s="12" customFormat="1">
      <c r="A130" s="33"/>
      <c r="B130" s="70"/>
      <c r="C130" s="70"/>
      <c r="D130" s="70"/>
      <c r="E130" s="55"/>
      <c r="F130" s="35"/>
      <c r="G130" s="108"/>
      <c r="H130" s="53"/>
      <c r="I130" s="47"/>
      <c r="J130" s="60"/>
    </row>
    <row r="131" spans="1:12" s="12" customFormat="1" ht="28">
      <c r="A131" s="71" t="s">
        <v>91</v>
      </c>
      <c r="B131" s="72" t="s">
        <v>150</v>
      </c>
      <c r="C131" s="73"/>
      <c r="D131" s="74"/>
      <c r="E131" s="74" t="s">
        <v>90</v>
      </c>
      <c r="F131" s="35">
        <v>119</v>
      </c>
      <c r="G131" s="86"/>
      <c r="H131" s="75"/>
      <c r="I131" s="75"/>
      <c r="J131" s="60"/>
    </row>
    <row r="132" spans="1:12" s="12" customFormat="1" ht="36" customHeight="1">
      <c r="A132" s="71" t="s">
        <v>151</v>
      </c>
      <c r="B132" s="72" t="s">
        <v>152</v>
      </c>
      <c r="C132" s="73"/>
      <c r="D132" s="74"/>
      <c r="E132" s="74" t="s">
        <v>90</v>
      </c>
      <c r="F132" s="35">
        <v>202</v>
      </c>
      <c r="G132" s="86"/>
      <c r="H132" s="75"/>
      <c r="I132" s="75"/>
      <c r="J132" s="60"/>
    </row>
    <row r="133" spans="1:12" s="12" customFormat="1" ht="57" customHeight="1" thickBot="1">
      <c r="A133" s="71" t="s">
        <v>153</v>
      </c>
      <c r="B133" s="72" t="s">
        <v>154</v>
      </c>
      <c r="C133" s="76"/>
      <c r="D133" s="77"/>
      <c r="E133" s="77" t="s">
        <v>21</v>
      </c>
      <c r="F133" s="35">
        <v>142</v>
      </c>
      <c r="G133" s="86"/>
      <c r="H133" s="75"/>
      <c r="I133" s="75"/>
      <c r="J133" s="60"/>
    </row>
    <row r="134" spans="1:12" s="12" customFormat="1" ht="15" thickBot="1">
      <c r="A134" s="33"/>
      <c r="B134" s="70" t="s">
        <v>155</v>
      </c>
      <c r="C134" s="70"/>
      <c r="D134" s="70"/>
      <c r="E134" s="55"/>
      <c r="F134" s="35"/>
      <c r="G134" s="108"/>
      <c r="H134" s="53"/>
      <c r="I134" s="54"/>
      <c r="J134" s="60"/>
    </row>
    <row r="135" spans="1:12" s="12" customFormat="1" ht="14" thickBot="1">
      <c r="A135" s="78"/>
      <c r="B135" s="52"/>
      <c r="C135" s="44"/>
      <c r="D135" s="70"/>
      <c r="E135" s="55"/>
      <c r="F135" s="45"/>
      <c r="G135" s="107"/>
      <c r="H135" s="79"/>
      <c r="I135" s="54"/>
    </row>
    <row r="136" spans="1:12" ht="14" thickBot="1">
      <c r="A136" s="80"/>
      <c r="B136" s="81" t="s">
        <v>156</v>
      </c>
      <c r="C136" s="82"/>
      <c r="D136" s="82"/>
      <c r="E136" s="82"/>
      <c r="F136" s="83"/>
      <c r="G136" s="83"/>
      <c r="H136" s="84"/>
      <c r="I136" s="54">
        <f>I134+I69+I51+I32</f>
        <v>0</v>
      </c>
      <c r="L136" s="54"/>
    </row>
    <row r="137" spans="1:12" ht="14" thickBot="1">
      <c r="A137" s="85"/>
      <c r="B137" s="9" t="s">
        <v>157</v>
      </c>
      <c r="C137" s="33"/>
      <c r="D137" s="33"/>
      <c r="E137" s="33"/>
      <c r="F137" s="86"/>
      <c r="G137" s="86"/>
      <c r="H137" s="36"/>
      <c r="I137" s="87">
        <f>I136*0.2</f>
        <v>0</v>
      </c>
    </row>
    <row r="138" spans="1:12" ht="14" thickBot="1">
      <c r="A138" s="88"/>
      <c r="B138" s="89" t="s">
        <v>158</v>
      </c>
      <c r="C138" s="90"/>
      <c r="D138" s="90"/>
      <c r="E138" s="90"/>
      <c r="F138" s="91"/>
      <c r="G138" s="91"/>
      <c r="H138" s="92"/>
      <c r="I138" s="54">
        <f>I137+I136</f>
        <v>0</v>
      </c>
    </row>
    <row r="139" spans="1:12">
      <c r="A139" s="93" t="s">
        <v>159</v>
      </c>
      <c r="B139" s="9"/>
      <c r="C139" s="94"/>
      <c r="D139" s="95"/>
      <c r="E139" s="60"/>
      <c r="F139" s="96"/>
      <c r="G139" s="59"/>
    </row>
    <row r="140" spans="1:12" ht="16">
      <c r="A140" s="97"/>
      <c r="B140" s="8"/>
      <c r="F140" s="98" t="s">
        <v>160</v>
      </c>
      <c r="G140" s="98"/>
      <c r="H140" s="60"/>
      <c r="I140" s="99" t="s">
        <v>161</v>
      </c>
      <c r="K140" s="100"/>
    </row>
    <row r="141" spans="1:12" ht="16">
      <c r="A141" s="97"/>
      <c r="B141" s="101" t="s">
        <v>162</v>
      </c>
      <c r="F141" s="102" t="s">
        <v>163</v>
      </c>
      <c r="G141" s="102"/>
      <c r="H141" s="102"/>
      <c r="I141" s="103"/>
      <c r="K141" s="100"/>
    </row>
    <row r="142" spans="1:12">
      <c r="A142" s="16"/>
      <c r="B142" s="17"/>
      <c r="F142" s="17"/>
      <c r="G142" s="104"/>
      <c r="H142" s="17"/>
      <c r="I142" s="105"/>
    </row>
  </sheetData>
  <mergeCells count="5">
    <mergeCell ref="A8:A10"/>
    <mergeCell ref="B8:B10"/>
    <mergeCell ref="F8:F10"/>
    <mergeCell ref="F141:I141"/>
    <mergeCell ref="G8:G10"/>
  </mergeCells>
  <printOptions horizontalCentered="1"/>
  <pageMargins left="0" right="0" top="0.19685039370078741" bottom="0.19685039370078741" header="0" footer="0"/>
  <pageSetup paperSize="9" scale="66" fitToHeight="0" orientation="portrait"/>
  <rowBreaks count="1" manualBreakCount="1">
    <brk id="70" max="8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01 </vt:lpstr>
      <vt:lpstr>'LOT 01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2026-02-02T10:06:31Z</dcterms:created>
  <dcterms:modified xsi:type="dcterms:W3CDTF">2026-02-02T10:09:43Z</dcterms:modified>
</cp:coreProperties>
</file>